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USA - Imperial" sheetId="1" r:id="rId4"/>
    <sheet state="visible" name="Canada - Metric" sheetId="2" r:id="rId5"/>
  </sheets>
  <definedNames/>
  <calcPr/>
  <extLst>
    <ext uri="GoogleSheetsCustomDataVersion1">
      <go:sheetsCustomData xmlns:go="http://customooxmlschemas.google.com/" r:id="rId6" roundtripDataSignature="AMtx7mgE5+I2RTt4aZByzxPoK9fO0HWHWA=="/>
    </ext>
  </extLst>
</workbook>
</file>

<file path=xl/sharedStrings.xml><?xml version="1.0" encoding="utf-8"?>
<sst xmlns="http://schemas.openxmlformats.org/spreadsheetml/2006/main" count="129" uniqueCount="57">
  <si>
    <t>Dilution Cost Calculator</t>
  </si>
  <si>
    <t>Enter the case price in the blue highlighted cells.</t>
  </si>
  <si>
    <t>ES72 Hydrogen Peroxide Multi-Purpose Cleaner</t>
  </si>
  <si>
    <t>Light Duty 1:128 (1 oz/gal)</t>
  </si>
  <si>
    <t>Medium Duty 1:32 (4 oz/gal)</t>
  </si>
  <si>
    <t>Heavy Duty 1:10.66 (12 oz/gal)</t>
  </si>
  <si>
    <t>Product Code</t>
  </si>
  <si>
    <t>Pack Size</t>
  </si>
  <si>
    <t>Price</t>
  </si>
  <si>
    <t>Yield (gal)</t>
  </si>
  <si>
    <t>Price per Gallon</t>
  </si>
  <si>
    <t>Price per Quart</t>
  </si>
  <si>
    <t>ES72N-4</t>
  </si>
  <si>
    <t>Case</t>
  </si>
  <si>
    <t>4 x 1 gal</t>
  </si>
  <si>
    <t>Each</t>
  </si>
  <si>
    <t>1 gal</t>
  </si>
  <si>
    <t>ES72N-CS</t>
  </si>
  <si>
    <t>2 x 1.25 gal</t>
  </si>
  <si>
    <t>1.25 gal</t>
  </si>
  <si>
    <t>ES72N-1S</t>
  </si>
  <si>
    <t>4 x 0.52 gal</t>
  </si>
  <si>
    <t>0.52 gal</t>
  </si>
  <si>
    <t>ES64H General Purpose Neutral Disinfectant</t>
  </si>
  <si>
    <t>Disinfect 1:64 (2 oz/gal)</t>
  </si>
  <si>
    <t>ES64HNUS-4</t>
  </si>
  <si>
    <t>ES64HNUS-CS</t>
  </si>
  <si>
    <t>ES64HNUS-1S</t>
  </si>
  <si>
    <t>ES64HNU-4CS2</t>
  </si>
  <si>
    <t>4 x 0.5 gal</t>
  </si>
  <si>
    <t>0.5 gal</t>
  </si>
  <si>
    <t>ES364 Neutral Disinfectant</t>
  </si>
  <si>
    <t>ES364NUS-4</t>
  </si>
  <si>
    <t>ES364NUS-CS</t>
  </si>
  <si>
    <t>ES364NUS-1S</t>
  </si>
  <si>
    <t>Rev. 10.15.2018</t>
  </si>
  <si>
    <t>Enter the case price in the light blue highlighted cells.</t>
  </si>
  <si>
    <t>ES72 Hydrogen Peroxide Multi-Purpose Cleanser</t>
  </si>
  <si>
    <t>Light Duty (1:128 - 8mL/L)</t>
  </si>
  <si>
    <t>Medium Duty (1:32 - 31mL/L)</t>
  </si>
  <si>
    <t>Heavy Duty (1:10 - 100mL/L)</t>
  </si>
  <si>
    <t>Insert Case Price</t>
  </si>
  <si>
    <t>Yield (L)</t>
  </si>
  <si>
    <t>Price per Litre at Use</t>
  </si>
  <si>
    <t>ES72-CS</t>
  </si>
  <si>
    <t>2 x 4.73L</t>
  </si>
  <si>
    <t>ES72-1S</t>
  </si>
  <si>
    <t>4 x 2.0L</t>
  </si>
  <si>
    <t>ES64 General Purpose Neutral Disinfectant</t>
  </si>
  <si>
    <t>Disinfect (1:64 - 15mL/L)</t>
  </si>
  <si>
    <t>ES64-CS</t>
  </si>
  <si>
    <t>ES64-1S</t>
  </si>
  <si>
    <t>ES64-4CS2</t>
  </si>
  <si>
    <t>4 x 1.89L</t>
  </si>
  <si>
    <t>ES364-CS</t>
  </si>
  <si>
    <t>ES364-1S</t>
  </si>
  <si>
    <t>Rev. 11.15.2018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</si>
</sst>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_(&quot;$&quot;* #,##0.00_);_(&quot;$&quot;* \(#,##0.00\);_(&quot;$&quot;* &quot;-&quot;??_);_(@_)"/>
    <numFmt numFmtId="165" formatCode="_(&quot;$&quot;* #,##0.0000_);_(&quot;$&quot;* \(#,##0.0000\);_(&quot;$&quot;* &quot;-&quot;????_);_(@_)"/>
    <numFmt numFmtId="166" formatCode="_-&quot;$&quot;* #,##0.00_-;\-&quot;$&quot;* #,##0.00_-;_-&quot;$&quot;* &quot;-&quot;??_-;_-@"/>
  </numFmts>
  <fonts count="10">
    <font>
      <sz val="12.0"/>
      <color theme="1"/>
      <name val="Arial"/>
    </font>
    <font>
      <sz val="12.0"/>
      <color theme="1"/>
      <name val="Calibri"/>
    </font>
    <font>
      <sz val="20.0"/>
      <color theme="1"/>
      <name val="Calibri"/>
    </font>
    <font>
      <sz val="14.0"/>
      <color theme="1"/>
      <name val="Calibri"/>
    </font>
    <font>
      <b/>
      <sz val="12.0"/>
      <color theme="1"/>
      <name val="Calibri"/>
    </font>
    <font>
      <b/>
      <sz val="12.0"/>
      <color theme="0"/>
      <name val="Calibri"/>
    </font>
    <font/>
    <font>
      <b/>
      <sz val="12.0"/>
      <color theme="1"/>
    </font>
    <font>
      <sz val="8.0"/>
      <color theme="1"/>
      <name val="Calibri"/>
    </font>
    <font>
      <sz val="9.0"/>
      <color theme="1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548DD4"/>
        <bgColor rgb="FF548DD4"/>
      </patternFill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8D8D8"/>
        <bgColor rgb="FFD8D8D8"/>
      </patternFill>
    </fill>
    <fill>
      <patternFill patternType="solid">
        <fgColor rgb="FFDAEEF3"/>
        <bgColor rgb="FFDAEEF3"/>
      </patternFill>
    </fill>
    <fill>
      <patternFill patternType="solid">
        <fgColor rgb="FFFF0000"/>
        <bgColor rgb="FFFF0000"/>
      </patternFill>
    </fill>
  </fills>
  <borders count="7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4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Font="1"/>
    <xf borderId="0" fillId="0" fontId="3" numFmtId="0" xfId="0" applyFont="1"/>
    <xf borderId="0" fillId="0" fontId="4" numFmtId="0" xfId="0" applyAlignment="1" applyFont="1">
      <alignment vertical="center"/>
    </xf>
    <xf borderId="0" fillId="0" fontId="1" numFmtId="0" xfId="0" applyAlignment="1" applyFont="1">
      <alignment vertical="center"/>
    </xf>
    <xf borderId="1" fillId="2" fontId="5" numFmtId="0" xfId="0" applyAlignment="1" applyBorder="1" applyFill="1" applyFont="1">
      <alignment horizontal="center" vertical="center"/>
    </xf>
    <xf borderId="2" fillId="0" fontId="6" numFmtId="0" xfId="0" applyBorder="1" applyFont="1"/>
    <xf borderId="3" fillId="0" fontId="6" numFmtId="0" xfId="0" applyBorder="1" applyFont="1"/>
    <xf borderId="0" fillId="0" fontId="1" numFmtId="0" xfId="0" applyAlignment="1" applyFont="1">
      <alignment horizontal="center" vertical="center"/>
    </xf>
    <xf borderId="1" fillId="3" fontId="4" numFmtId="0" xfId="0" applyAlignment="1" applyBorder="1" applyFill="1" applyFont="1">
      <alignment horizontal="center" vertical="center"/>
    </xf>
    <xf borderId="1" fillId="4" fontId="4" numFmtId="0" xfId="0" applyAlignment="1" applyBorder="1" applyFill="1" applyFont="1">
      <alignment horizontal="center" vertical="center"/>
    </xf>
    <xf borderId="4" fillId="5" fontId="1" numFmtId="0" xfId="0" applyAlignment="1" applyBorder="1" applyFill="1" applyFont="1">
      <alignment vertical="center"/>
    </xf>
    <xf borderId="4" fillId="5" fontId="1" numFmtId="0" xfId="0" applyAlignment="1" applyBorder="1" applyFont="1">
      <alignment horizontal="center" vertical="center"/>
    </xf>
    <xf borderId="4" fillId="5" fontId="1" numFmtId="0" xfId="0" applyAlignment="1" applyBorder="1" applyFont="1">
      <alignment horizontal="center" shrinkToFit="0" vertical="center" wrapText="1"/>
    </xf>
    <xf borderId="5" fillId="0" fontId="1" numFmtId="0" xfId="0" applyAlignment="1" applyBorder="1" applyFont="1">
      <alignment vertical="center"/>
    </xf>
    <xf borderId="4" fillId="0" fontId="1" numFmtId="0" xfId="0" applyAlignment="1" applyBorder="1" applyFont="1">
      <alignment horizontal="center" vertical="center"/>
    </xf>
    <xf borderId="4" fillId="6" fontId="1" numFmtId="164" xfId="0" applyBorder="1" applyFill="1" applyFont="1" applyNumberFormat="1"/>
    <xf borderId="4" fillId="0" fontId="1" numFmtId="0" xfId="0" applyAlignment="1" applyBorder="1" applyFont="1">
      <alignment horizontal="center"/>
    </xf>
    <xf borderId="4" fillId="0" fontId="1" numFmtId="165" xfId="0" applyAlignment="1" applyBorder="1" applyFont="1" applyNumberFormat="1">
      <alignment vertical="center"/>
    </xf>
    <xf borderId="4" fillId="0" fontId="1" numFmtId="2" xfId="0" applyAlignment="1" applyBorder="1" applyFont="1" applyNumberFormat="1">
      <alignment horizontal="center"/>
    </xf>
    <xf borderId="6" fillId="0" fontId="6" numFmtId="0" xfId="0" applyBorder="1" applyFont="1"/>
    <xf borderId="4" fillId="0" fontId="1" numFmtId="166" xfId="0" applyBorder="1" applyFont="1" applyNumberFormat="1"/>
    <xf borderId="4" fillId="0" fontId="1" numFmtId="0" xfId="0" applyAlignment="1" applyBorder="1" applyFont="1">
      <alignment vertical="center"/>
    </xf>
    <xf borderId="4" fillId="0" fontId="1" numFmtId="0" xfId="0" applyBorder="1" applyFont="1"/>
    <xf borderId="0" fillId="0" fontId="7" numFmtId="0" xfId="0" applyAlignment="1" applyFont="1">
      <alignment readingOrder="0" vertical="center"/>
    </xf>
    <xf borderId="1" fillId="7" fontId="5" numFmtId="0" xfId="0" applyAlignment="1" applyBorder="1" applyFill="1" applyFont="1">
      <alignment horizontal="center" vertical="center"/>
    </xf>
    <xf borderId="5" fillId="0" fontId="1" numFmtId="0" xfId="0" applyAlignment="1" applyBorder="1" applyFont="1">
      <alignment shrinkToFit="0" vertical="center" wrapText="1"/>
    </xf>
    <xf borderId="4" fillId="6" fontId="1" numFmtId="164" xfId="0" applyAlignment="1" applyBorder="1" applyFont="1" applyNumberFormat="1">
      <alignment vertical="center"/>
    </xf>
    <xf borderId="0" fillId="0" fontId="8" numFmtId="0" xfId="0" applyAlignment="1" applyFont="1">
      <alignment horizontal="right"/>
    </xf>
    <xf borderId="0" fillId="0" fontId="1" numFmtId="166" xfId="0" applyAlignment="1" applyFont="1" applyNumberFormat="1">
      <alignment vertical="center"/>
    </xf>
    <xf borderId="4" fillId="5" fontId="1" numFmtId="166" xfId="0" applyAlignment="1" applyBorder="1" applyFont="1" applyNumberFormat="1">
      <alignment horizontal="center" vertical="center"/>
    </xf>
    <xf borderId="0" fillId="0" fontId="9" numFmtId="14" xfId="0" applyFont="1" applyNumberFormat="1"/>
    <xf borderId="4" fillId="6" fontId="1" numFmtId="166" xfId="0" applyBorder="1" applyFont="1" applyNumberFormat="1"/>
    <xf borderId="4" fillId="6" fontId="1" numFmtId="166" xfId="0" applyAlignment="1" applyBorder="1" applyFont="1" applyNumberFormat="1">
      <alignment vertical="center"/>
    </xf>
    <xf borderId="4" fillId="0" fontId="1" numFmtId="1" xfId="0" applyAlignment="1" applyBorder="1" applyFont="1" applyNumberFormat="1">
      <alignment horizontal="center" vertical="center"/>
    </xf>
    <xf borderId="0" fillId="0" fontId="1" numFmtId="166" xfId="0" applyFont="1" applyNumberFormat="1"/>
    <xf borderId="4" fillId="0" fontId="1" numFmtId="1" xfId="0" applyAlignment="1" applyBorder="1" applyFont="1" applyNumberFormat="1">
      <alignment horizontal="center"/>
    </xf>
    <xf borderId="4" fillId="0" fontId="1" numFmtId="165" xfId="0" applyBorder="1" applyFont="1" applyNumberFormat="1"/>
    <xf borderId="0" fillId="0" fontId="1" numFmtId="0" xfId="0" applyFont="1"/>
    <xf borderId="4" fillId="0" fontId="1" numFmtId="0" xfId="0" applyAlignment="1" applyBorder="1" applyFon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4.png"/><Relationship Id="rId2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3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11220450" cy="2676525"/>
    <xdr:pic>
      <xdr:nvPicPr>
        <xdr:cNvPr descr="ES72_Header-01.tif" id="0" name="image4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52</xdr:row>
      <xdr:rowOff>104775</xdr:rowOff>
    </xdr:from>
    <xdr:ext cx="6143625" cy="1333500"/>
    <xdr:pic>
      <xdr:nvPicPr>
        <xdr:cNvPr id="0" name="image1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28575</xdr:colOff>
      <xdr:row>0</xdr:row>
      <xdr:rowOff>180975</xdr:rowOff>
    </xdr:from>
    <xdr:ext cx="2038350" cy="914400"/>
    <xdr:pic>
      <xdr:nvPicPr>
        <xdr:cNvPr id="0" name="image3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</xdr:colOff>
      <xdr:row>26</xdr:row>
      <xdr:rowOff>57150</xdr:rowOff>
    </xdr:from>
    <xdr:ext cx="10763250" cy="447675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1.22" defaultRowHeight="15.0"/>
  <cols>
    <col customWidth="1" min="1" max="1" width="13.33"/>
    <col customWidth="1" min="2" max="2" width="6.33"/>
    <col customWidth="1" min="3" max="3" width="11.33"/>
    <col customWidth="1" min="4" max="4" width="9.0"/>
    <col customWidth="1" min="5" max="5" width="2.11"/>
    <col customWidth="1" min="6" max="6" width="9.0"/>
    <col customWidth="1" min="7" max="8" width="9.67"/>
    <col customWidth="1" min="9" max="9" width="2.11"/>
    <col customWidth="1" min="10" max="10" width="8.78"/>
    <col customWidth="1" min="11" max="12" width="9.67"/>
    <col customWidth="1" min="13" max="13" width="2.11"/>
    <col customWidth="1" min="14" max="14" width="8.78"/>
    <col customWidth="1" min="15" max="16" width="9.67"/>
    <col customWidth="1" min="17" max="26" width="8.78"/>
  </cols>
  <sheetData>
    <row r="1" ht="15.75" customHeight="1">
      <c r="F1" s="1"/>
      <c r="J1" s="1"/>
      <c r="N1" s="1"/>
    </row>
    <row r="2" ht="15.75" customHeight="1">
      <c r="F2" s="1"/>
      <c r="J2" s="1"/>
      <c r="N2" s="1"/>
    </row>
    <row r="3" ht="15.75" customHeight="1">
      <c r="F3" s="1"/>
      <c r="J3" s="1"/>
      <c r="N3" s="1"/>
    </row>
    <row r="4" ht="15.75" customHeight="1">
      <c r="F4" s="1"/>
      <c r="J4" s="1"/>
      <c r="N4" s="1"/>
    </row>
    <row r="5" ht="15.75" customHeight="1">
      <c r="F5" s="1"/>
      <c r="J5" s="1"/>
      <c r="N5" s="1"/>
    </row>
    <row r="6" ht="15.75" customHeight="1">
      <c r="F6" s="1"/>
      <c r="J6" s="1"/>
      <c r="N6" s="1"/>
    </row>
    <row r="7" ht="15.75" customHeight="1">
      <c r="F7" s="1"/>
      <c r="J7" s="1"/>
      <c r="N7" s="1"/>
    </row>
    <row r="8" ht="15.75" customHeight="1">
      <c r="F8" s="1"/>
      <c r="J8" s="1"/>
      <c r="N8" s="1"/>
    </row>
    <row r="9" ht="15.75" customHeight="1">
      <c r="F9" s="1"/>
      <c r="J9" s="1"/>
      <c r="N9" s="1"/>
    </row>
    <row r="10" ht="15.75" customHeight="1">
      <c r="F10" s="1"/>
      <c r="J10" s="1"/>
      <c r="N10" s="1"/>
    </row>
    <row r="11" ht="15.75" customHeight="1">
      <c r="F11" s="1"/>
      <c r="J11" s="1"/>
      <c r="N11" s="1"/>
    </row>
    <row r="12" ht="15.75" customHeight="1">
      <c r="F12" s="1"/>
      <c r="J12" s="1"/>
      <c r="N12" s="1"/>
    </row>
    <row r="13" ht="15.75" customHeight="1">
      <c r="F13" s="1"/>
      <c r="J13" s="1"/>
      <c r="N13" s="1"/>
    </row>
    <row r="14" ht="15.75" customHeight="1">
      <c r="A14" s="2" t="s">
        <v>0</v>
      </c>
      <c r="B14" s="2"/>
      <c r="F14" s="1"/>
      <c r="J14" s="1"/>
      <c r="N14" s="1"/>
    </row>
    <row r="15" ht="15.75" customHeight="1">
      <c r="A15" s="3" t="s">
        <v>1</v>
      </c>
      <c r="B15" s="3"/>
      <c r="C15" s="3"/>
      <c r="G15" s="1"/>
      <c r="J15" s="1"/>
      <c r="M15" s="1"/>
    </row>
    <row r="16" ht="15.75" customHeight="1">
      <c r="A16" s="3"/>
      <c r="B16" s="3"/>
      <c r="C16" s="3"/>
      <c r="G16" s="1"/>
      <c r="J16" s="1"/>
      <c r="M16" s="1"/>
    </row>
    <row r="17" ht="22.5" customHeight="1">
      <c r="A17" s="4" t="s">
        <v>2</v>
      </c>
      <c r="B17" s="4"/>
      <c r="C17" s="5"/>
      <c r="D17" s="5"/>
      <c r="E17" s="5"/>
      <c r="F17" s="6" t="s">
        <v>3</v>
      </c>
      <c r="G17" s="7"/>
      <c r="H17" s="8"/>
      <c r="I17" s="9"/>
      <c r="J17" s="10" t="s">
        <v>4</v>
      </c>
      <c r="K17" s="7"/>
      <c r="L17" s="8"/>
      <c r="M17" s="9"/>
      <c r="N17" s="11" t="s">
        <v>5</v>
      </c>
      <c r="O17" s="7"/>
      <c r="P17" s="8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32.25" customHeight="1">
      <c r="A18" s="12" t="s">
        <v>6</v>
      </c>
      <c r="B18" s="12"/>
      <c r="C18" s="13" t="s">
        <v>7</v>
      </c>
      <c r="D18" s="13" t="s">
        <v>8</v>
      </c>
      <c r="F18" s="13" t="s">
        <v>9</v>
      </c>
      <c r="G18" s="14" t="s">
        <v>10</v>
      </c>
      <c r="H18" s="14" t="s">
        <v>11</v>
      </c>
      <c r="I18" s="9"/>
      <c r="J18" s="13" t="s">
        <v>9</v>
      </c>
      <c r="K18" s="14" t="s">
        <v>10</v>
      </c>
      <c r="L18" s="14" t="s">
        <v>11</v>
      </c>
      <c r="M18" s="9"/>
      <c r="N18" s="13" t="s">
        <v>9</v>
      </c>
      <c r="O18" s="14" t="s">
        <v>10</v>
      </c>
      <c r="P18" s="14" t="s">
        <v>11</v>
      </c>
    </row>
    <row r="19" ht="15.75" customHeight="1">
      <c r="A19" s="15" t="s">
        <v>12</v>
      </c>
      <c r="B19" s="16" t="s">
        <v>13</v>
      </c>
      <c r="C19" s="16" t="s">
        <v>14</v>
      </c>
      <c r="D19" s="17"/>
      <c r="F19" s="18">
        <f>4*1*129</f>
        <v>516</v>
      </c>
      <c r="G19" s="19">
        <f t="shared" ref="G19:G20" si="1">D19/F19</f>
        <v>0</v>
      </c>
      <c r="H19" s="19">
        <f t="shared" ref="H19:H20" si="2">G19/4</f>
        <v>0</v>
      </c>
      <c r="I19" s="5"/>
      <c r="J19" s="18">
        <f>4*1*33</f>
        <v>132</v>
      </c>
      <c r="K19" s="19">
        <f t="shared" ref="K19:K20" si="3">D19/J19</f>
        <v>0</v>
      </c>
      <c r="L19" s="19">
        <f t="shared" ref="L19:L20" si="4">K19/4</f>
        <v>0</v>
      </c>
      <c r="M19" s="5"/>
      <c r="N19" s="20">
        <f>4*1*11.6666</f>
        <v>46.6664</v>
      </c>
      <c r="O19" s="19">
        <f t="shared" ref="O19:O20" si="5">D19/N19</f>
        <v>0</v>
      </c>
      <c r="P19" s="19">
        <f t="shared" ref="P19:P20" si="6">O19/4</f>
        <v>0</v>
      </c>
    </row>
    <row r="20" ht="15.75" customHeight="1">
      <c r="A20" s="21"/>
      <c r="B20" s="16" t="s">
        <v>15</v>
      </c>
      <c r="C20" s="16" t="s">
        <v>16</v>
      </c>
      <c r="D20" s="22">
        <f>D19/4</f>
        <v>0</v>
      </c>
      <c r="F20" s="18">
        <f>F19/4</f>
        <v>129</v>
      </c>
      <c r="G20" s="19">
        <f t="shared" si="1"/>
        <v>0</v>
      </c>
      <c r="H20" s="19">
        <f t="shared" si="2"/>
        <v>0</v>
      </c>
      <c r="I20" s="5"/>
      <c r="J20" s="18">
        <f>J19/4</f>
        <v>33</v>
      </c>
      <c r="K20" s="19">
        <f t="shared" si="3"/>
        <v>0</v>
      </c>
      <c r="L20" s="19">
        <f t="shared" si="4"/>
        <v>0</v>
      </c>
      <c r="M20" s="5"/>
      <c r="N20" s="20">
        <f>N19/4</f>
        <v>11.6666</v>
      </c>
      <c r="O20" s="19">
        <f t="shared" si="5"/>
        <v>0</v>
      </c>
      <c r="P20" s="19">
        <f t="shared" si="6"/>
        <v>0</v>
      </c>
    </row>
    <row r="21" ht="6.0" customHeight="1">
      <c r="A21" s="23"/>
      <c r="B21" s="23"/>
      <c r="C21" s="16"/>
      <c r="D21" s="24"/>
      <c r="F21" s="18"/>
      <c r="G21" s="23"/>
      <c r="H21" s="23"/>
      <c r="I21" s="5"/>
      <c r="J21" s="18"/>
      <c r="K21" s="23"/>
      <c r="L21" s="23"/>
      <c r="M21" s="5"/>
      <c r="N21" s="20"/>
      <c r="O21" s="23"/>
      <c r="P21" s="23"/>
    </row>
    <row r="22" ht="15.75" customHeight="1">
      <c r="A22" s="15" t="s">
        <v>17</v>
      </c>
      <c r="B22" s="16" t="s">
        <v>13</v>
      </c>
      <c r="C22" s="16" t="s">
        <v>18</v>
      </c>
      <c r="D22" s="17"/>
      <c r="F22" s="18">
        <f>2*1.25*129</f>
        <v>322.5</v>
      </c>
      <c r="G22" s="19">
        <f t="shared" ref="G22:G23" si="7">D22/F22</f>
        <v>0</v>
      </c>
      <c r="H22" s="19">
        <f t="shared" ref="H22:H23" si="8">G22/4</f>
        <v>0</v>
      </c>
      <c r="I22" s="5"/>
      <c r="J22" s="18">
        <f>2*1.25*33</f>
        <v>82.5</v>
      </c>
      <c r="K22" s="19">
        <f t="shared" ref="K22:K23" si="9">D22/J22</f>
        <v>0</v>
      </c>
      <c r="L22" s="19">
        <f t="shared" ref="L22:L23" si="10">K22/4</f>
        <v>0</v>
      </c>
      <c r="M22" s="5"/>
      <c r="N22" s="20">
        <f>2*1.25*11.6666</f>
        <v>29.1665</v>
      </c>
      <c r="O22" s="19">
        <f t="shared" ref="O22:O23" si="11">D22/N22</f>
        <v>0</v>
      </c>
      <c r="P22" s="19">
        <f t="shared" ref="P22:P23" si="12">O22/4</f>
        <v>0</v>
      </c>
    </row>
    <row r="23" ht="15.75" customHeight="1">
      <c r="A23" s="21"/>
      <c r="B23" s="16" t="s">
        <v>15</v>
      </c>
      <c r="C23" s="16" t="s">
        <v>19</v>
      </c>
      <c r="D23" s="22">
        <f>D22/2</f>
        <v>0</v>
      </c>
      <c r="F23" s="18">
        <f>F22/2</f>
        <v>161.25</v>
      </c>
      <c r="G23" s="19">
        <f t="shared" si="7"/>
        <v>0</v>
      </c>
      <c r="H23" s="19">
        <f t="shared" si="8"/>
        <v>0</v>
      </c>
      <c r="I23" s="5"/>
      <c r="J23" s="18">
        <f>J22/2</f>
        <v>41.25</v>
      </c>
      <c r="K23" s="19">
        <f t="shared" si="9"/>
        <v>0</v>
      </c>
      <c r="L23" s="19">
        <f t="shared" si="10"/>
        <v>0</v>
      </c>
      <c r="M23" s="5"/>
      <c r="N23" s="20">
        <f>N22/2</f>
        <v>14.58325</v>
      </c>
      <c r="O23" s="19">
        <f t="shared" si="11"/>
        <v>0</v>
      </c>
      <c r="P23" s="19">
        <f t="shared" si="12"/>
        <v>0</v>
      </c>
    </row>
    <row r="24" ht="6.0" customHeight="1">
      <c r="A24" s="23"/>
      <c r="B24" s="23"/>
      <c r="C24" s="16"/>
      <c r="D24" s="24"/>
      <c r="F24" s="18"/>
      <c r="G24" s="23"/>
      <c r="H24" s="23"/>
      <c r="I24" s="5"/>
      <c r="J24" s="18"/>
      <c r="K24" s="23"/>
      <c r="L24" s="23"/>
      <c r="M24" s="5"/>
      <c r="N24" s="20"/>
      <c r="O24" s="23"/>
      <c r="P24" s="23"/>
    </row>
    <row r="25" ht="15.75" customHeight="1">
      <c r="A25" s="15" t="s">
        <v>20</v>
      </c>
      <c r="B25" s="16" t="s">
        <v>13</v>
      </c>
      <c r="C25" s="16" t="s">
        <v>21</v>
      </c>
      <c r="D25" s="17"/>
      <c r="F25" s="18">
        <f>4*0.52*129</f>
        <v>268.32</v>
      </c>
      <c r="G25" s="19">
        <f t="shared" ref="G25:G26" si="13">D25/F25</f>
        <v>0</v>
      </c>
      <c r="H25" s="19">
        <f t="shared" ref="H25:H26" si="14">G25/4</f>
        <v>0</v>
      </c>
      <c r="I25" s="5"/>
      <c r="J25" s="18">
        <f>4*0.52*33</f>
        <v>68.64</v>
      </c>
      <c r="K25" s="19">
        <f t="shared" ref="K25:K26" si="15">D25/J25</f>
        <v>0</v>
      </c>
      <c r="L25" s="19">
        <f t="shared" ref="L25:L26" si="16">K25/4</f>
        <v>0</v>
      </c>
      <c r="M25" s="5"/>
      <c r="N25" s="20">
        <f>4*0.52*11.6666</f>
        <v>24.266528</v>
      </c>
      <c r="O25" s="19">
        <f t="shared" ref="O25:O26" si="17">D25/N25</f>
        <v>0</v>
      </c>
      <c r="P25" s="19">
        <f t="shared" ref="P25:P26" si="18">O25/4</f>
        <v>0</v>
      </c>
    </row>
    <row r="26" ht="15.75" customHeight="1">
      <c r="A26" s="21"/>
      <c r="B26" s="16" t="s">
        <v>15</v>
      </c>
      <c r="C26" s="16" t="s">
        <v>22</v>
      </c>
      <c r="D26" s="22">
        <f>D25/4</f>
        <v>0</v>
      </c>
      <c r="F26" s="18">
        <f>F25/4</f>
        <v>67.08</v>
      </c>
      <c r="G26" s="19">
        <f t="shared" si="13"/>
        <v>0</v>
      </c>
      <c r="H26" s="19">
        <f t="shared" si="14"/>
        <v>0</v>
      </c>
      <c r="I26" s="5"/>
      <c r="J26" s="18">
        <f>J25/4</f>
        <v>17.16</v>
      </c>
      <c r="K26" s="19">
        <f t="shared" si="15"/>
        <v>0</v>
      </c>
      <c r="L26" s="19">
        <f t="shared" si="16"/>
        <v>0</v>
      </c>
      <c r="M26" s="5"/>
      <c r="N26" s="20">
        <f>N25/4</f>
        <v>6.066632</v>
      </c>
      <c r="O26" s="19">
        <f t="shared" si="17"/>
        <v>0</v>
      </c>
      <c r="P26" s="19">
        <f t="shared" si="18"/>
        <v>0</v>
      </c>
    </row>
    <row r="27" ht="15.75" customHeight="1">
      <c r="F27" s="1"/>
      <c r="J27" s="1"/>
      <c r="N27" s="1"/>
    </row>
    <row r="28" ht="25.5" customHeight="1">
      <c r="A28" s="25" t="s">
        <v>23</v>
      </c>
      <c r="B28" s="4"/>
      <c r="C28" s="5"/>
      <c r="D28" s="5"/>
      <c r="E28" s="5"/>
      <c r="F28" s="26" t="s">
        <v>24</v>
      </c>
      <c r="G28" s="7"/>
      <c r="H28" s="8"/>
      <c r="I28" s="9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32.25" customHeight="1">
      <c r="A29" s="12" t="s">
        <v>6</v>
      </c>
      <c r="B29" s="12"/>
      <c r="C29" s="13" t="s">
        <v>7</v>
      </c>
      <c r="D29" s="13" t="s">
        <v>8</v>
      </c>
      <c r="E29" s="5"/>
      <c r="F29" s="13" t="s">
        <v>9</v>
      </c>
      <c r="G29" s="14" t="s">
        <v>10</v>
      </c>
      <c r="H29" s="14" t="s">
        <v>11</v>
      </c>
      <c r="I29" s="1"/>
    </row>
    <row r="30" ht="15.75" customHeight="1">
      <c r="A30" s="27" t="s">
        <v>25</v>
      </c>
      <c r="B30" s="16" t="s">
        <v>13</v>
      </c>
      <c r="C30" s="16" t="s">
        <v>14</v>
      </c>
      <c r="D30" s="28"/>
      <c r="E30" s="5"/>
      <c r="F30" s="18">
        <f>4*1*65</f>
        <v>260</v>
      </c>
      <c r="G30" s="19">
        <f t="shared" ref="G30:G31" si="19">D30/F30</f>
        <v>0</v>
      </c>
      <c r="H30" s="19">
        <f t="shared" ref="H30:H31" si="20">G30/4</f>
        <v>0</v>
      </c>
    </row>
    <row r="31" ht="15.75" customHeight="1">
      <c r="A31" s="21"/>
      <c r="B31" s="16" t="s">
        <v>15</v>
      </c>
      <c r="C31" s="16" t="s">
        <v>16</v>
      </c>
      <c r="D31" s="22">
        <f>D30/4</f>
        <v>0</v>
      </c>
      <c r="E31" s="5"/>
      <c r="F31" s="18">
        <f>F30/4</f>
        <v>65</v>
      </c>
      <c r="G31" s="19">
        <f t="shared" si="19"/>
        <v>0</v>
      </c>
      <c r="H31" s="19">
        <f t="shared" si="20"/>
        <v>0</v>
      </c>
    </row>
    <row r="32" ht="6.0" customHeight="1">
      <c r="A32" s="23"/>
      <c r="B32" s="23"/>
      <c r="C32" s="16"/>
      <c r="D32" s="23"/>
      <c r="E32" s="5"/>
      <c r="F32" s="18"/>
      <c r="G32" s="23"/>
      <c r="H32" s="23"/>
    </row>
    <row r="33" ht="15.75" customHeight="1">
      <c r="A33" s="27" t="s">
        <v>26</v>
      </c>
      <c r="B33" s="16" t="s">
        <v>13</v>
      </c>
      <c r="C33" s="16" t="s">
        <v>18</v>
      </c>
      <c r="D33" s="28"/>
      <c r="E33" s="5"/>
      <c r="F33" s="18">
        <f>2*1.25*65</f>
        <v>162.5</v>
      </c>
      <c r="G33" s="19">
        <f t="shared" ref="G33:G34" si="21">D33/F33</f>
        <v>0</v>
      </c>
      <c r="H33" s="19">
        <f t="shared" ref="H33:H34" si="22">G33/4</f>
        <v>0</v>
      </c>
    </row>
    <row r="34" ht="15.75" customHeight="1">
      <c r="A34" s="21"/>
      <c r="B34" s="16" t="s">
        <v>15</v>
      </c>
      <c r="C34" s="16" t="s">
        <v>19</v>
      </c>
      <c r="D34" s="22">
        <f>D33/2</f>
        <v>0</v>
      </c>
      <c r="E34" s="5"/>
      <c r="F34" s="18">
        <f>F33/2</f>
        <v>81.25</v>
      </c>
      <c r="G34" s="19">
        <f t="shared" si="21"/>
        <v>0</v>
      </c>
      <c r="H34" s="19">
        <f t="shared" si="22"/>
        <v>0</v>
      </c>
    </row>
    <row r="35" ht="6.0" customHeight="1">
      <c r="A35" s="23"/>
      <c r="B35" s="23"/>
      <c r="C35" s="16"/>
      <c r="D35" s="23"/>
      <c r="E35" s="5"/>
      <c r="F35" s="18"/>
      <c r="G35" s="23"/>
      <c r="H35" s="23"/>
    </row>
    <row r="36" ht="15.75" customHeight="1">
      <c r="A36" s="27" t="s">
        <v>27</v>
      </c>
      <c r="B36" s="16" t="s">
        <v>13</v>
      </c>
      <c r="C36" s="16" t="s">
        <v>21</v>
      </c>
      <c r="D36" s="28"/>
      <c r="E36" s="5"/>
      <c r="F36" s="18">
        <f>4*0.52*65</f>
        <v>135.2</v>
      </c>
      <c r="G36" s="19">
        <f t="shared" ref="G36:G37" si="23">D36/F36</f>
        <v>0</v>
      </c>
      <c r="H36" s="19">
        <f t="shared" ref="H36:H37" si="24">G36/4</f>
        <v>0</v>
      </c>
    </row>
    <row r="37" ht="15.75" customHeight="1">
      <c r="A37" s="21"/>
      <c r="B37" s="16" t="s">
        <v>15</v>
      </c>
      <c r="C37" s="16" t="s">
        <v>22</v>
      </c>
      <c r="D37" s="22">
        <f>D36/4</f>
        <v>0</v>
      </c>
      <c r="E37" s="5"/>
      <c r="F37" s="18">
        <f>F36/4</f>
        <v>33.8</v>
      </c>
      <c r="G37" s="19">
        <f t="shared" si="23"/>
        <v>0</v>
      </c>
      <c r="H37" s="19">
        <f t="shared" si="24"/>
        <v>0</v>
      </c>
    </row>
    <row r="38" ht="6.0" customHeight="1">
      <c r="A38" s="23"/>
      <c r="B38" s="23"/>
      <c r="C38" s="16"/>
      <c r="D38" s="23"/>
      <c r="E38" s="5"/>
      <c r="F38" s="16"/>
      <c r="G38" s="23"/>
      <c r="H38" s="23"/>
    </row>
    <row r="39" ht="15.75" customHeight="1">
      <c r="A39" s="15" t="s">
        <v>28</v>
      </c>
      <c r="B39" s="16" t="s">
        <v>13</v>
      </c>
      <c r="C39" s="16" t="s">
        <v>29</v>
      </c>
      <c r="D39" s="28"/>
      <c r="E39" s="5"/>
      <c r="F39" s="16">
        <f>4*0.5*65</f>
        <v>130</v>
      </c>
      <c r="G39" s="19">
        <f t="shared" ref="G39:G40" si="25">D39/F39</f>
        <v>0</v>
      </c>
      <c r="H39" s="19">
        <f t="shared" ref="H39:H40" si="26">G39/4</f>
        <v>0</v>
      </c>
    </row>
    <row r="40" ht="15.75" customHeight="1">
      <c r="A40" s="21"/>
      <c r="B40" s="16" t="s">
        <v>15</v>
      </c>
      <c r="C40" s="16" t="s">
        <v>30</v>
      </c>
      <c r="D40" s="22">
        <f>D39/4</f>
        <v>0</v>
      </c>
      <c r="E40" s="5"/>
      <c r="F40" s="16">
        <f>F39/4</f>
        <v>32.5</v>
      </c>
      <c r="G40" s="19">
        <f t="shared" si="25"/>
        <v>0</v>
      </c>
      <c r="H40" s="19">
        <f t="shared" si="26"/>
        <v>0</v>
      </c>
      <c r="P40" s="29"/>
    </row>
    <row r="41" ht="15.75" customHeight="1">
      <c r="F41" s="1"/>
      <c r="J41" s="1"/>
      <c r="N41" s="1"/>
    </row>
    <row r="42" ht="25.5" customHeight="1">
      <c r="A42" s="4" t="s">
        <v>31</v>
      </c>
      <c r="B42" s="4"/>
      <c r="C42" s="5"/>
      <c r="D42" s="5"/>
      <c r="E42" s="30"/>
      <c r="F42" s="26" t="s">
        <v>24</v>
      </c>
      <c r="G42" s="7"/>
      <c r="H42" s="8"/>
      <c r="I42" s="5"/>
      <c r="J42" s="5"/>
      <c r="K42" s="9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5.75" customHeight="1">
      <c r="A43" s="12" t="s">
        <v>6</v>
      </c>
      <c r="B43" s="12"/>
      <c r="C43" s="13" t="s">
        <v>7</v>
      </c>
      <c r="D43" s="31" t="s">
        <v>8</v>
      </c>
      <c r="E43" s="1"/>
      <c r="F43" s="13" t="s">
        <v>9</v>
      </c>
      <c r="G43" s="14" t="s">
        <v>10</v>
      </c>
      <c r="H43" s="14" t="s">
        <v>11</v>
      </c>
      <c r="J43" s="1"/>
      <c r="L43" s="32"/>
    </row>
    <row r="44" ht="15.75" customHeight="1">
      <c r="A44" s="27" t="s">
        <v>32</v>
      </c>
      <c r="B44" s="16" t="s">
        <v>13</v>
      </c>
      <c r="C44" s="16" t="s">
        <v>14</v>
      </c>
      <c r="D44" s="33"/>
      <c r="E44" s="1"/>
      <c r="F44" s="18">
        <f>4*1*65</f>
        <v>260</v>
      </c>
      <c r="G44" s="19">
        <f t="shared" ref="G44:G45" si="27">D44/F44</f>
        <v>0</v>
      </c>
      <c r="H44" s="19">
        <f t="shared" ref="H44:H45" si="28">G44/4</f>
        <v>0</v>
      </c>
      <c r="J44" s="1"/>
    </row>
    <row r="45" ht="15.75" customHeight="1">
      <c r="A45" s="21"/>
      <c r="B45" s="16" t="s">
        <v>15</v>
      </c>
      <c r="C45" s="16" t="s">
        <v>16</v>
      </c>
      <c r="D45" s="22">
        <f>D44/4</f>
        <v>0</v>
      </c>
      <c r="E45" s="1"/>
      <c r="F45" s="18">
        <f>F44/4</f>
        <v>65</v>
      </c>
      <c r="G45" s="19">
        <f t="shared" si="27"/>
        <v>0</v>
      </c>
      <c r="H45" s="19">
        <f t="shared" si="28"/>
        <v>0</v>
      </c>
      <c r="J45" s="1"/>
    </row>
    <row r="46" ht="7.5" customHeight="1">
      <c r="A46" s="23"/>
      <c r="B46" s="23"/>
      <c r="C46" s="16"/>
      <c r="D46" s="22"/>
      <c r="E46" s="1"/>
      <c r="F46" s="18"/>
      <c r="G46" s="23"/>
      <c r="H46" s="23"/>
      <c r="J46" s="1"/>
    </row>
    <row r="47" ht="15.75" customHeight="1">
      <c r="A47" s="27" t="s">
        <v>33</v>
      </c>
      <c r="B47" s="16" t="s">
        <v>13</v>
      </c>
      <c r="C47" s="16" t="s">
        <v>18</v>
      </c>
      <c r="D47" s="33"/>
      <c r="E47" s="1"/>
      <c r="F47" s="18">
        <f>2*1.25*65</f>
        <v>162.5</v>
      </c>
      <c r="G47" s="19">
        <f t="shared" ref="G47:G48" si="29">D47/F47</f>
        <v>0</v>
      </c>
      <c r="H47" s="19">
        <f t="shared" ref="H47:H48" si="30">G47/4</f>
        <v>0</v>
      </c>
      <c r="J47" s="1"/>
    </row>
    <row r="48" ht="15.75" customHeight="1">
      <c r="A48" s="21"/>
      <c r="B48" s="16" t="s">
        <v>15</v>
      </c>
      <c r="C48" s="16" t="s">
        <v>19</v>
      </c>
      <c r="D48" s="22">
        <f>D47/2</f>
        <v>0</v>
      </c>
      <c r="E48" s="1"/>
      <c r="F48" s="18">
        <f>F47/2</f>
        <v>81.25</v>
      </c>
      <c r="G48" s="19">
        <f t="shared" si="29"/>
        <v>0</v>
      </c>
      <c r="H48" s="19">
        <f t="shared" si="30"/>
        <v>0</v>
      </c>
      <c r="J48" s="1"/>
    </row>
    <row r="49" ht="7.5" customHeight="1">
      <c r="A49" s="23"/>
      <c r="B49" s="23"/>
      <c r="C49" s="16"/>
      <c r="D49" s="22"/>
      <c r="E49" s="1"/>
      <c r="F49" s="18"/>
      <c r="G49" s="23"/>
      <c r="H49" s="23"/>
      <c r="J49" s="1"/>
    </row>
    <row r="50" ht="15.75" customHeight="1">
      <c r="A50" s="27" t="s">
        <v>34</v>
      </c>
      <c r="B50" s="16" t="s">
        <v>13</v>
      </c>
      <c r="C50" s="16" t="s">
        <v>21</v>
      </c>
      <c r="D50" s="33"/>
      <c r="E50" s="1"/>
      <c r="F50" s="18">
        <f>4*0.52*65</f>
        <v>135.2</v>
      </c>
      <c r="G50" s="19">
        <f t="shared" ref="G50:G51" si="31">D50/F50</f>
        <v>0</v>
      </c>
      <c r="H50" s="19">
        <f t="shared" ref="H50:H51" si="32">G50/4</f>
        <v>0</v>
      </c>
      <c r="J50" s="1"/>
    </row>
    <row r="51" ht="15.75" customHeight="1">
      <c r="A51" s="21"/>
      <c r="B51" s="16" t="s">
        <v>15</v>
      </c>
      <c r="C51" s="16" t="s">
        <v>22</v>
      </c>
      <c r="D51" s="22">
        <f>D50/4</f>
        <v>0</v>
      </c>
      <c r="E51" s="1"/>
      <c r="F51" s="18">
        <f>F50/4</f>
        <v>33.8</v>
      </c>
      <c r="G51" s="19">
        <f t="shared" si="31"/>
        <v>0</v>
      </c>
      <c r="H51" s="19">
        <f t="shared" si="32"/>
        <v>0</v>
      </c>
      <c r="J51" s="1"/>
    </row>
    <row r="52" ht="15.75" customHeight="1">
      <c r="G52" s="1"/>
      <c r="K52" s="1"/>
    </row>
    <row r="53" ht="15.75" customHeight="1">
      <c r="G53" s="1"/>
      <c r="K53" s="1"/>
    </row>
    <row r="54" ht="15.75" customHeight="1">
      <c r="G54" s="1"/>
      <c r="K54" s="1"/>
    </row>
    <row r="55" ht="15.75" customHeight="1">
      <c r="G55" s="1"/>
      <c r="K55" s="1"/>
    </row>
    <row r="56" ht="15.75" customHeight="1">
      <c r="G56" s="1"/>
      <c r="K56" s="1"/>
    </row>
    <row r="57" ht="15.75" customHeight="1">
      <c r="F57" s="1"/>
      <c r="J57" s="1"/>
      <c r="N57" s="1"/>
    </row>
    <row r="58" ht="15.75" customHeight="1">
      <c r="F58" s="1"/>
      <c r="J58" s="1"/>
      <c r="N58" s="1"/>
    </row>
    <row r="59" ht="15.75" customHeight="1">
      <c r="F59" s="1"/>
      <c r="J59" s="1"/>
      <c r="N59" s="1"/>
      <c r="P59" s="29" t="s">
        <v>35</v>
      </c>
    </row>
    <row r="60" ht="15.75" customHeight="1">
      <c r="F60" s="1"/>
      <c r="J60" s="1"/>
      <c r="N60" s="1"/>
    </row>
    <row r="61" ht="15.75" customHeight="1">
      <c r="F61" s="1"/>
      <c r="J61" s="1"/>
      <c r="N61" s="1"/>
    </row>
    <row r="62" ht="15.75" customHeight="1">
      <c r="F62" s="1"/>
      <c r="J62" s="1"/>
      <c r="N62" s="1"/>
    </row>
    <row r="63" ht="15.75" customHeight="1">
      <c r="F63" s="1"/>
      <c r="J63" s="1"/>
      <c r="N63" s="1"/>
    </row>
    <row r="64" ht="15.75" customHeight="1">
      <c r="F64" s="1"/>
      <c r="J64" s="1"/>
      <c r="N64" s="1"/>
    </row>
    <row r="65" ht="15.75" customHeight="1">
      <c r="F65" s="1"/>
      <c r="J65" s="1"/>
      <c r="N65" s="1"/>
    </row>
    <row r="66" ht="15.75" customHeight="1">
      <c r="F66" s="1"/>
      <c r="J66" s="1"/>
      <c r="N66" s="1"/>
    </row>
    <row r="67" ht="15.75" customHeight="1">
      <c r="F67" s="1"/>
      <c r="J67" s="1"/>
      <c r="N67" s="1"/>
    </row>
    <row r="68" ht="15.75" customHeight="1">
      <c r="F68" s="1"/>
      <c r="J68" s="1"/>
      <c r="N68" s="1"/>
    </row>
    <row r="69" ht="15.75" customHeight="1">
      <c r="F69" s="1"/>
      <c r="J69" s="1"/>
      <c r="N69" s="1"/>
    </row>
    <row r="70" ht="15.75" customHeight="1">
      <c r="F70" s="1"/>
      <c r="J70" s="1"/>
      <c r="N70" s="1"/>
    </row>
    <row r="71" ht="15.75" customHeight="1">
      <c r="F71" s="1"/>
      <c r="J71" s="1"/>
      <c r="N71" s="1"/>
    </row>
    <row r="72" ht="15.75" customHeight="1">
      <c r="F72" s="1"/>
      <c r="J72" s="1"/>
      <c r="N72" s="1"/>
    </row>
    <row r="73" ht="15.75" customHeight="1">
      <c r="F73" s="1"/>
      <c r="J73" s="1"/>
      <c r="N73" s="1"/>
    </row>
    <row r="74" ht="15.75" customHeight="1">
      <c r="F74" s="1"/>
      <c r="J74" s="1"/>
      <c r="N74" s="1"/>
    </row>
    <row r="75" ht="15.75" customHeight="1">
      <c r="F75" s="1"/>
      <c r="J75" s="1"/>
      <c r="N75" s="1"/>
    </row>
    <row r="76" ht="15.75" customHeight="1">
      <c r="F76" s="1"/>
      <c r="J76" s="1"/>
      <c r="N76" s="1"/>
    </row>
    <row r="77" ht="15.75" customHeight="1">
      <c r="F77" s="1"/>
      <c r="J77" s="1"/>
      <c r="N77" s="1"/>
    </row>
    <row r="78" ht="15.75" customHeight="1">
      <c r="F78" s="1"/>
      <c r="J78" s="1"/>
      <c r="N78" s="1"/>
    </row>
    <row r="79" ht="15.75" customHeight="1">
      <c r="F79" s="1"/>
      <c r="J79" s="1"/>
      <c r="N79" s="1"/>
    </row>
    <row r="80" ht="15.75" customHeight="1">
      <c r="F80" s="1"/>
      <c r="J80" s="1"/>
      <c r="N80" s="1"/>
    </row>
    <row r="81" ht="15.75" customHeight="1">
      <c r="F81" s="1"/>
      <c r="J81" s="1"/>
      <c r="N81" s="1"/>
    </row>
    <row r="82" ht="15.75" customHeight="1">
      <c r="F82" s="1"/>
      <c r="J82" s="1"/>
      <c r="N82" s="1"/>
    </row>
    <row r="83" ht="15.75" customHeight="1">
      <c r="F83" s="1"/>
      <c r="J83" s="1"/>
      <c r="N83" s="1"/>
    </row>
    <row r="84" ht="15.75" customHeight="1">
      <c r="F84" s="1"/>
      <c r="J84" s="1"/>
      <c r="N84" s="1"/>
    </row>
    <row r="85" ht="15.75" customHeight="1">
      <c r="F85" s="1"/>
      <c r="J85" s="1"/>
      <c r="N85" s="1"/>
    </row>
    <row r="86" ht="15.75" customHeight="1">
      <c r="F86" s="1"/>
      <c r="J86" s="1"/>
      <c r="N86" s="1"/>
    </row>
    <row r="87" ht="15.75" customHeight="1">
      <c r="F87" s="1"/>
      <c r="J87" s="1"/>
      <c r="N87" s="1"/>
    </row>
    <row r="88" ht="15.75" customHeight="1">
      <c r="F88" s="1"/>
      <c r="J88" s="1"/>
      <c r="N88" s="1"/>
    </row>
    <row r="89" ht="15.75" customHeight="1">
      <c r="F89" s="1"/>
      <c r="J89" s="1"/>
      <c r="N89" s="1"/>
    </row>
    <row r="90" ht="15.75" customHeight="1">
      <c r="F90" s="1"/>
      <c r="J90" s="1"/>
      <c r="N90" s="1"/>
    </row>
    <row r="91" ht="15.75" customHeight="1">
      <c r="F91" s="1"/>
      <c r="J91" s="1"/>
      <c r="N91" s="1"/>
    </row>
    <row r="92" ht="15.75" customHeight="1">
      <c r="F92" s="1"/>
      <c r="J92" s="1"/>
      <c r="N92" s="1"/>
    </row>
    <row r="93" ht="15.75" customHeight="1">
      <c r="F93" s="1"/>
      <c r="J93" s="1"/>
      <c r="N93" s="1"/>
    </row>
    <row r="94" ht="15.75" customHeight="1">
      <c r="F94" s="1"/>
      <c r="J94" s="1"/>
      <c r="N94" s="1"/>
    </row>
    <row r="95" ht="15.75" customHeight="1">
      <c r="F95" s="1"/>
      <c r="J95" s="1"/>
      <c r="N95" s="1"/>
    </row>
    <row r="96" ht="15.75" customHeight="1">
      <c r="F96" s="1"/>
      <c r="J96" s="1"/>
      <c r="N96" s="1"/>
    </row>
    <row r="97" ht="15.75" customHeight="1">
      <c r="F97" s="1"/>
      <c r="J97" s="1"/>
      <c r="N97" s="1"/>
    </row>
    <row r="98" ht="15.75" customHeight="1">
      <c r="F98" s="1"/>
      <c r="J98" s="1"/>
      <c r="N98" s="1"/>
    </row>
    <row r="99" ht="15.75" customHeight="1">
      <c r="F99" s="1"/>
      <c r="J99" s="1"/>
      <c r="N99" s="1"/>
    </row>
    <row r="100" ht="15.75" customHeight="1">
      <c r="F100" s="1"/>
      <c r="J100" s="1"/>
      <c r="N100" s="1"/>
    </row>
    <row r="101" ht="15.75" customHeight="1">
      <c r="F101" s="1"/>
      <c r="J101" s="1"/>
      <c r="N101" s="1"/>
    </row>
    <row r="102" ht="15.75" customHeight="1">
      <c r="F102" s="1"/>
      <c r="J102" s="1"/>
      <c r="N102" s="1"/>
    </row>
    <row r="103" ht="15.75" customHeight="1">
      <c r="F103" s="1"/>
      <c r="J103" s="1"/>
      <c r="N103" s="1"/>
    </row>
    <row r="104" ht="15.75" customHeight="1">
      <c r="F104" s="1"/>
      <c r="J104" s="1"/>
      <c r="N104" s="1"/>
    </row>
    <row r="105" ht="15.75" customHeight="1">
      <c r="F105" s="1"/>
      <c r="J105" s="1"/>
      <c r="N105" s="1"/>
    </row>
    <row r="106" ht="15.75" customHeight="1">
      <c r="F106" s="1"/>
      <c r="J106" s="1"/>
      <c r="N106" s="1"/>
    </row>
    <row r="107" ht="15.75" customHeight="1">
      <c r="F107" s="1"/>
      <c r="J107" s="1"/>
      <c r="N107" s="1"/>
    </row>
    <row r="108" ht="15.75" customHeight="1">
      <c r="F108" s="1"/>
      <c r="J108" s="1"/>
      <c r="N108" s="1"/>
    </row>
    <row r="109" ht="15.75" customHeight="1">
      <c r="F109" s="1"/>
      <c r="J109" s="1"/>
      <c r="N109" s="1"/>
    </row>
    <row r="110" ht="15.75" customHeight="1">
      <c r="F110" s="1"/>
      <c r="J110" s="1"/>
      <c r="N110" s="1"/>
    </row>
    <row r="111" ht="15.75" customHeight="1">
      <c r="F111" s="1"/>
      <c r="J111" s="1"/>
      <c r="N111" s="1"/>
    </row>
    <row r="112" ht="15.75" customHeight="1">
      <c r="F112" s="1"/>
      <c r="J112" s="1"/>
      <c r="N112" s="1"/>
    </row>
    <row r="113" ht="15.75" customHeight="1">
      <c r="F113" s="1"/>
      <c r="J113" s="1"/>
      <c r="N113" s="1"/>
    </row>
    <row r="114" ht="15.75" customHeight="1">
      <c r="F114" s="1"/>
      <c r="J114" s="1"/>
      <c r="N114" s="1"/>
    </row>
    <row r="115" ht="15.75" customHeight="1">
      <c r="F115" s="1"/>
      <c r="J115" s="1"/>
      <c r="N115" s="1"/>
    </row>
    <row r="116" ht="15.75" customHeight="1">
      <c r="F116" s="1"/>
      <c r="J116" s="1"/>
      <c r="N116" s="1"/>
    </row>
    <row r="117" ht="15.75" customHeight="1">
      <c r="F117" s="1"/>
      <c r="J117" s="1"/>
      <c r="N117" s="1"/>
    </row>
    <row r="118" ht="15.75" customHeight="1">
      <c r="F118" s="1"/>
      <c r="J118" s="1"/>
      <c r="N118" s="1"/>
    </row>
    <row r="119" ht="15.75" customHeight="1">
      <c r="F119" s="1"/>
      <c r="J119" s="1"/>
      <c r="N119" s="1"/>
    </row>
    <row r="120" ht="15.75" customHeight="1">
      <c r="F120" s="1"/>
      <c r="J120" s="1"/>
      <c r="N120" s="1"/>
    </row>
    <row r="121" ht="15.75" customHeight="1">
      <c r="F121" s="1"/>
      <c r="J121" s="1"/>
      <c r="N121" s="1"/>
    </row>
    <row r="122" ht="15.75" customHeight="1">
      <c r="F122" s="1"/>
      <c r="J122" s="1"/>
      <c r="N122" s="1"/>
    </row>
    <row r="123" ht="15.75" customHeight="1">
      <c r="F123" s="1"/>
      <c r="J123" s="1"/>
      <c r="N123" s="1"/>
    </row>
    <row r="124" ht="15.75" customHeight="1">
      <c r="F124" s="1"/>
      <c r="J124" s="1"/>
      <c r="N124" s="1"/>
    </row>
    <row r="125" ht="15.75" customHeight="1">
      <c r="F125" s="1"/>
      <c r="J125" s="1"/>
      <c r="N125" s="1"/>
    </row>
    <row r="126" ht="15.75" customHeight="1">
      <c r="F126" s="1"/>
      <c r="J126" s="1"/>
      <c r="N126" s="1"/>
    </row>
    <row r="127" ht="15.75" customHeight="1">
      <c r="F127" s="1"/>
      <c r="J127" s="1"/>
      <c r="N127" s="1"/>
    </row>
    <row r="128" ht="15.75" customHeight="1">
      <c r="F128" s="1"/>
      <c r="J128" s="1"/>
      <c r="N128" s="1"/>
    </row>
    <row r="129" ht="15.75" customHeight="1">
      <c r="F129" s="1"/>
      <c r="J129" s="1"/>
      <c r="N129" s="1"/>
    </row>
    <row r="130" ht="15.75" customHeight="1">
      <c r="F130" s="1"/>
      <c r="J130" s="1"/>
      <c r="N130" s="1"/>
    </row>
    <row r="131" ht="15.75" customHeight="1">
      <c r="F131" s="1"/>
      <c r="J131" s="1"/>
      <c r="N131" s="1"/>
    </row>
    <row r="132" ht="15.75" customHeight="1">
      <c r="F132" s="1"/>
      <c r="J132" s="1"/>
      <c r="N132" s="1"/>
    </row>
    <row r="133" ht="15.75" customHeight="1">
      <c r="F133" s="1"/>
      <c r="J133" s="1"/>
      <c r="N133" s="1"/>
    </row>
    <row r="134" ht="15.75" customHeight="1">
      <c r="F134" s="1"/>
      <c r="J134" s="1"/>
      <c r="N134" s="1"/>
    </row>
    <row r="135" ht="15.75" customHeight="1">
      <c r="F135" s="1"/>
      <c r="J135" s="1"/>
      <c r="N135" s="1"/>
    </row>
    <row r="136" ht="15.75" customHeight="1">
      <c r="F136" s="1"/>
      <c r="J136" s="1"/>
      <c r="N136" s="1"/>
    </row>
    <row r="137" ht="15.75" customHeight="1">
      <c r="F137" s="1"/>
      <c r="J137" s="1"/>
      <c r="N137" s="1"/>
    </row>
    <row r="138" ht="15.75" customHeight="1">
      <c r="F138" s="1"/>
      <c r="J138" s="1"/>
      <c r="N138" s="1"/>
    </row>
    <row r="139" ht="15.75" customHeight="1">
      <c r="F139" s="1"/>
      <c r="J139" s="1"/>
      <c r="N139" s="1"/>
    </row>
    <row r="140" ht="15.75" customHeight="1">
      <c r="F140" s="1"/>
      <c r="J140" s="1"/>
      <c r="N140" s="1"/>
    </row>
    <row r="141" ht="15.75" customHeight="1">
      <c r="F141" s="1"/>
      <c r="J141" s="1"/>
      <c r="N141" s="1"/>
    </row>
    <row r="142" ht="15.75" customHeight="1">
      <c r="F142" s="1"/>
      <c r="J142" s="1"/>
      <c r="N142" s="1"/>
    </row>
    <row r="143" ht="15.75" customHeight="1">
      <c r="F143" s="1"/>
      <c r="J143" s="1"/>
      <c r="N143" s="1"/>
    </row>
    <row r="144" ht="15.75" customHeight="1">
      <c r="F144" s="1"/>
      <c r="J144" s="1"/>
      <c r="N144" s="1"/>
    </row>
    <row r="145" ht="15.75" customHeight="1">
      <c r="F145" s="1"/>
      <c r="J145" s="1"/>
      <c r="N145" s="1"/>
    </row>
    <row r="146" ht="15.75" customHeight="1">
      <c r="F146" s="1"/>
      <c r="J146" s="1"/>
      <c r="N146" s="1"/>
    </row>
    <row r="147" ht="15.75" customHeight="1">
      <c r="F147" s="1"/>
      <c r="J147" s="1"/>
      <c r="N147" s="1"/>
    </row>
    <row r="148" ht="15.75" customHeight="1">
      <c r="F148" s="1"/>
      <c r="J148" s="1"/>
      <c r="N148" s="1"/>
    </row>
    <row r="149" ht="15.75" customHeight="1">
      <c r="F149" s="1"/>
      <c r="J149" s="1"/>
      <c r="N149" s="1"/>
    </row>
    <row r="150" ht="15.75" customHeight="1">
      <c r="F150" s="1"/>
      <c r="J150" s="1"/>
      <c r="N150" s="1"/>
    </row>
    <row r="151" ht="15.75" customHeight="1">
      <c r="F151" s="1"/>
      <c r="J151" s="1"/>
      <c r="N151" s="1"/>
    </row>
    <row r="152" ht="15.75" customHeight="1">
      <c r="F152" s="1"/>
      <c r="J152" s="1"/>
      <c r="N152" s="1"/>
    </row>
    <row r="153" ht="15.75" customHeight="1">
      <c r="F153" s="1"/>
      <c r="J153" s="1"/>
      <c r="N153" s="1"/>
    </row>
    <row r="154" ht="15.75" customHeight="1">
      <c r="F154" s="1"/>
      <c r="J154" s="1"/>
      <c r="N154" s="1"/>
    </row>
    <row r="155" ht="15.75" customHeight="1">
      <c r="F155" s="1"/>
      <c r="J155" s="1"/>
      <c r="N155" s="1"/>
    </row>
    <row r="156" ht="15.75" customHeight="1">
      <c r="F156" s="1"/>
      <c r="J156" s="1"/>
      <c r="N156" s="1"/>
    </row>
    <row r="157" ht="15.75" customHeight="1">
      <c r="F157" s="1"/>
      <c r="J157" s="1"/>
      <c r="N157" s="1"/>
    </row>
    <row r="158" ht="15.75" customHeight="1">
      <c r="F158" s="1"/>
      <c r="J158" s="1"/>
      <c r="N158" s="1"/>
    </row>
    <row r="159" ht="15.75" customHeight="1">
      <c r="F159" s="1"/>
      <c r="J159" s="1"/>
      <c r="N159" s="1"/>
    </row>
    <row r="160" ht="15.75" customHeight="1">
      <c r="F160" s="1"/>
      <c r="J160" s="1"/>
      <c r="N160" s="1"/>
    </row>
    <row r="161" ht="15.75" customHeight="1">
      <c r="F161" s="1"/>
      <c r="J161" s="1"/>
      <c r="N161" s="1"/>
    </row>
    <row r="162" ht="15.75" customHeight="1">
      <c r="F162" s="1"/>
      <c r="J162" s="1"/>
      <c r="N162" s="1"/>
    </row>
    <row r="163" ht="15.75" customHeight="1">
      <c r="F163" s="1"/>
      <c r="J163" s="1"/>
      <c r="N163" s="1"/>
    </row>
    <row r="164" ht="15.75" customHeight="1">
      <c r="F164" s="1"/>
      <c r="J164" s="1"/>
      <c r="N164" s="1"/>
    </row>
    <row r="165" ht="15.75" customHeight="1">
      <c r="F165" s="1"/>
      <c r="J165" s="1"/>
      <c r="N165" s="1"/>
    </row>
    <row r="166" ht="15.75" customHeight="1">
      <c r="F166" s="1"/>
      <c r="J166" s="1"/>
      <c r="N166" s="1"/>
    </row>
    <row r="167" ht="15.75" customHeight="1">
      <c r="F167" s="1"/>
      <c r="J167" s="1"/>
      <c r="N167" s="1"/>
    </row>
    <row r="168" ht="15.75" customHeight="1">
      <c r="F168" s="1"/>
      <c r="J168" s="1"/>
      <c r="N168" s="1"/>
    </row>
    <row r="169" ht="15.75" customHeight="1">
      <c r="F169" s="1"/>
      <c r="J169" s="1"/>
      <c r="N169" s="1"/>
    </row>
    <row r="170" ht="15.75" customHeight="1">
      <c r="F170" s="1"/>
      <c r="J170" s="1"/>
      <c r="N170" s="1"/>
    </row>
    <row r="171" ht="15.75" customHeight="1">
      <c r="F171" s="1"/>
      <c r="J171" s="1"/>
      <c r="N171" s="1"/>
    </row>
    <row r="172" ht="15.75" customHeight="1">
      <c r="F172" s="1"/>
      <c r="J172" s="1"/>
      <c r="N172" s="1"/>
    </row>
    <row r="173" ht="15.75" customHeight="1">
      <c r="F173" s="1"/>
      <c r="J173" s="1"/>
      <c r="N173" s="1"/>
    </row>
    <row r="174" ht="15.75" customHeight="1">
      <c r="F174" s="1"/>
      <c r="J174" s="1"/>
      <c r="N174" s="1"/>
    </row>
    <row r="175" ht="15.75" customHeight="1">
      <c r="F175" s="1"/>
      <c r="J175" s="1"/>
      <c r="N175" s="1"/>
    </row>
    <row r="176" ht="15.75" customHeight="1">
      <c r="F176" s="1"/>
      <c r="J176" s="1"/>
      <c r="N176" s="1"/>
    </row>
    <row r="177" ht="15.75" customHeight="1">
      <c r="F177" s="1"/>
      <c r="J177" s="1"/>
      <c r="N177" s="1"/>
    </row>
    <row r="178" ht="15.75" customHeight="1">
      <c r="F178" s="1"/>
      <c r="J178" s="1"/>
      <c r="N178" s="1"/>
    </row>
    <row r="179" ht="15.75" customHeight="1">
      <c r="F179" s="1"/>
      <c r="J179" s="1"/>
      <c r="N179" s="1"/>
    </row>
    <row r="180" ht="15.75" customHeight="1">
      <c r="F180" s="1"/>
      <c r="J180" s="1"/>
      <c r="N180" s="1"/>
    </row>
    <row r="181" ht="15.75" customHeight="1">
      <c r="F181" s="1"/>
      <c r="J181" s="1"/>
      <c r="N181" s="1"/>
    </row>
    <row r="182" ht="15.75" customHeight="1">
      <c r="F182" s="1"/>
      <c r="J182" s="1"/>
      <c r="N182" s="1"/>
    </row>
    <row r="183" ht="15.75" customHeight="1">
      <c r="F183" s="1"/>
      <c r="J183" s="1"/>
      <c r="N183" s="1"/>
    </row>
    <row r="184" ht="15.75" customHeight="1">
      <c r="F184" s="1"/>
      <c r="J184" s="1"/>
      <c r="N184" s="1"/>
    </row>
    <row r="185" ht="15.75" customHeight="1">
      <c r="F185" s="1"/>
      <c r="J185" s="1"/>
      <c r="N185" s="1"/>
    </row>
    <row r="186" ht="15.75" customHeight="1">
      <c r="F186" s="1"/>
      <c r="J186" s="1"/>
      <c r="N186" s="1"/>
    </row>
    <row r="187" ht="15.75" customHeight="1">
      <c r="F187" s="1"/>
      <c r="J187" s="1"/>
      <c r="N187" s="1"/>
    </row>
    <row r="188" ht="15.75" customHeight="1">
      <c r="F188" s="1"/>
      <c r="J188" s="1"/>
      <c r="N188" s="1"/>
    </row>
    <row r="189" ht="15.75" customHeight="1">
      <c r="F189" s="1"/>
      <c r="J189" s="1"/>
      <c r="N189" s="1"/>
    </row>
    <row r="190" ht="15.75" customHeight="1">
      <c r="F190" s="1"/>
      <c r="J190" s="1"/>
      <c r="N190" s="1"/>
    </row>
    <row r="191" ht="15.75" customHeight="1">
      <c r="F191" s="1"/>
      <c r="J191" s="1"/>
      <c r="N191" s="1"/>
    </row>
    <row r="192" ht="15.75" customHeight="1">
      <c r="F192" s="1"/>
      <c r="J192" s="1"/>
      <c r="N192" s="1"/>
    </row>
    <row r="193" ht="15.75" customHeight="1">
      <c r="F193" s="1"/>
      <c r="J193" s="1"/>
      <c r="N193" s="1"/>
    </row>
    <row r="194" ht="15.75" customHeight="1">
      <c r="F194" s="1"/>
      <c r="J194" s="1"/>
      <c r="N194" s="1"/>
    </row>
    <row r="195" ht="15.75" customHeight="1">
      <c r="F195" s="1"/>
      <c r="J195" s="1"/>
      <c r="N195" s="1"/>
    </row>
    <row r="196" ht="15.75" customHeight="1">
      <c r="F196" s="1"/>
      <c r="J196" s="1"/>
      <c r="N196" s="1"/>
    </row>
    <row r="197" ht="15.75" customHeight="1">
      <c r="F197" s="1"/>
      <c r="J197" s="1"/>
      <c r="N197" s="1"/>
    </row>
    <row r="198" ht="15.75" customHeight="1">
      <c r="F198" s="1"/>
      <c r="J198" s="1"/>
      <c r="N198" s="1"/>
    </row>
    <row r="199" ht="15.75" customHeight="1">
      <c r="F199" s="1"/>
      <c r="J199" s="1"/>
      <c r="N199" s="1"/>
    </row>
    <row r="200" ht="15.75" customHeight="1">
      <c r="F200" s="1"/>
      <c r="J200" s="1"/>
      <c r="N200" s="1"/>
    </row>
    <row r="201" ht="15.75" customHeight="1">
      <c r="F201" s="1"/>
      <c r="J201" s="1"/>
      <c r="N201" s="1"/>
    </row>
    <row r="202" ht="15.75" customHeight="1">
      <c r="F202" s="1"/>
      <c r="J202" s="1"/>
      <c r="N202" s="1"/>
    </row>
    <row r="203" ht="15.75" customHeight="1">
      <c r="F203" s="1"/>
      <c r="J203" s="1"/>
      <c r="N203" s="1"/>
    </row>
    <row r="204" ht="15.75" customHeight="1">
      <c r="F204" s="1"/>
      <c r="J204" s="1"/>
      <c r="N204" s="1"/>
    </row>
    <row r="205" ht="15.75" customHeight="1">
      <c r="F205" s="1"/>
      <c r="J205" s="1"/>
      <c r="N205" s="1"/>
    </row>
    <row r="206" ht="15.75" customHeight="1">
      <c r="F206" s="1"/>
      <c r="J206" s="1"/>
      <c r="N206" s="1"/>
    </row>
    <row r="207" ht="15.75" customHeight="1">
      <c r="F207" s="1"/>
      <c r="J207" s="1"/>
      <c r="N207" s="1"/>
    </row>
    <row r="208" ht="15.75" customHeight="1">
      <c r="F208" s="1"/>
      <c r="J208" s="1"/>
      <c r="N208" s="1"/>
    </row>
    <row r="209" ht="15.75" customHeight="1">
      <c r="F209" s="1"/>
      <c r="J209" s="1"/>
      <c r="N209" s="1"/>
    </row>
    <row r="210" ht="15.75" customHeight="1">
      <c r="F210" s="1"/>
      <c r="J210" s="1"/>
      <c r="N210" s="1"/>
    </row>
    <row r="211" ht="15.75" customHeight="1">
      <c r="F211" s="1"/>
      <c r="J211" s="1"/>
      <c r="N211" s="1"/>
    </row>
    <row r="212" ht="15.75" customHeight="1">
      <c r="F212" s="1"/>
      <c r="J212" s="1"/>
      <c r="N212" s="1"/>
    </row>
    <row r="213" ht="15.75" customHeight="1">
      <c r="F213" s="1"/>
      <c r="J213" s="1"/>
      <c r="N213" s="1"/>
    </row>
    <row r="214" ht="15.75" customHeight="1">
      <c r="F214" s="1"/>
      <c r="J214" s="1"/>
      <c r="N214" s="1"/>
    </row>
    <row r="215" ht="15.75" customHeight="1">
      <c r="F215" s="1"/>
      <c r="J215" s="1"/>
      <c r="N215" s="1"/>
    </row>
    <row r="216" ht="15.75" customHeight="1">
      <c r="F216" s="1"/>
      <c r="J216" s="1"/>
      <c r="N216" s="1"/>
    </row>
    <row r="217" ht="15.75" customHeight="1">
      <c r="F217" s="1"/>
      <c r="J217" s="1"/>
      <c r="N217" s="1"/>
    </row>
    <row r="218" ht="15.75" customHeight="1">
      <c r="F218" s="1"/>
      <c r="J218" s="1"/>
      <c r="N218" s="1"/>
    </row>
    <row r="219" ht="15.75" customHeight="1">
      <c r="F219" s="1"/>
      <c r="J219" s="1"/>
      <c r="N219" s="1"/>
    </row>
    <row r="220" ht="15.75" customHeight="1">
      <c r="F220" s="1"/>
      <c r="J220" s="1"/>
      <c r="N220" s="1"/>
    </row>
    <row r="221" ht="15.75" customHeight="1">
      <c r="F221" s="1"/>
      <c r="J221" s="1"/>
      <c r="N221" s="1"/>
    </row>
    <row r="222" ht="15.75" customHeight="1">
      <c r="F222" s="1"/>
      <c r="J222" s="1"/>
      <c r="N222" s="1"/>
    </row>
    <row r="223" ht="15.75" customHeight="1">
      <c r="F223" s="1"/>
      <c r="J223" s="1"/>
      <c r="N223" s="1"/>
    </row>
    <row r="224" ht="15.75" customHeight="1">
      <c r="F224" s="1"/>
      <c r="J224" s="1"/>
      <c r="N224" s="1"/>
    </row>
    <row r="225" ht="15.75" customHeight="1">
      <c r="F225" s="1"/>
      <c r="J225" s="1"/>
      <c r="N225" s="1"/>
    </row>
    <row r="226" ht="15.75" customHeight="1">
      <c r="F226" s="1"/>
      <c r="J226" s="1"/>
      <c r="N226" s="1"/>
    </row>
    <row r="227" ht="15.75" customHeight="1">
      <c r="F227" s="1"/>
      <c r="J227" s="1"/>
      <c r="N227" s="1"/>
    </row>
    <row r="228" ht="15.75" customHeight="1">
      <c r="F228" s="1"/>
      <c r="J228" s="1"/>
      <c r="N228" s="1"/>
    </row>
    <row r="229" ht="15.75" customHeight="1">
      <c r="F229" s="1"/>
      <c r="J229" s="1"/>
      <c r="N229" s="1"/>
    </row>
    <row r="230" ht="15.75" customHeight="1">
      <c r="F230" s="1"/>
      <c r="J230" s="1"/>
      <c r="N230" s="1"/>
    </row>
    <row r="231" ht="15.75" customHeight="1">
      <c r="F231" s="1"/>
      <c r="J231" s="1"/>
      <c r="N231" s="1"/>
    </row>
    <row r="232" ht="15.75" customHeight="1">
      <c r="F232" s="1"/>
      <c r="J232" s="1"/>
      <c r="N232" s="1"/>
    </row>
    <row r="233" ht="15.75" customHeight="1">
      <c r="F233" s="1"/>
      <c r="J233" s="1"/>
      <c r="N233" s="1"/>
    </row>
    <row r="234" ht="15.75" customHeight="1">
      <c r="F234" s="1"/>
      <c r="J234" s="1"/>
      <c r="N234" s="1"/>
    </row>
    <row r="235" ht="15.75" customHeight="1">
      <c r="F235" s="1"/>
      <c r="J235" s="1"/>
      <c r="N235" s="1"/>
    </row>
    <row r="236" ht="15.75" customHeight="1">
      <c r="F236" s="1"/>
      <c r="J236" s="1"/>
      <c r="N236" s="1"/>
    </row>
    <row r="237" ht="15.75" customHeight="1">
      <c r="F237" s="1"/>
      <c r="J237" s="1"/>
      <c r="N237" s="1"/>
    </row>
    <row r="238" ht="15.75" customHeight="1">
      <c r="F238" s="1"/>
      <c r="J238" s="1"/>
      <c r="N238" s="1"/>
    </row>
    <row r="239" ht="15.75" customHeight="1">
      <c r="F239" s="1"/>
      <c r="J239" s="1"/>
      <c r="N239" s="1"/>
    </row>
    <row r="240" ht="15.75" customHeight="1">
      <c r="F240" s="1"/>
      <c r="J240" s="1"/>
      <c r="N240" s="1"/>
    </row>
    <row r="241" ht="15.75" customHeight="1">
      <c r="F241" s="1"/>
      <c r="J241" s="1"/>
      <c r="N241" s="1"/>
    </row>
    <row r="242" ht="15.75" customHeight="1">
      <c r="F242" s="1"/>
      <c r="J242" s="1"/>
      <c r="N242" s="1"/>
    </row>
    <row r="243" ht="15.75" customHeight="1">
      <c r="F243" s="1"/>
      <c r="J243" s="1"/>
      <c r="N243" s="1"/>
    </row>
    <row r="244" ht="15.75" customHeight="1">
      <c r="F244" s="1"/>
      <c r="J244" s="1"/>
      <c r="N244" s="1"/>
    </row>
    <row r="245" ht="15.75" customHeight="1">
      <c r="F245" s="1"/>
      <c r="J245" s="1"/>
      <c r="N245" s="1"/>
    </row>
    <row r="246" ht="15.75" customHeight="1">
      <c r="F246" s="1"/>
      <c r="J246" s="1"/>
      <c r="N246" s="1"/>
    </row>
    <row r="247" ht="15.75" customHeight="1">
      <c r="F247" s="1"/>
      <c r="J247" s="1"/>
      <c r="N247" s="1"/>
    </row>
    <row r="248" ht="15.75" customHeight="1">
      <c r="F248" s="1"/>
      <c r="J248" s="1"/>
      <c r="N248" s="1"/>
    </row>
    <row r="249" ht="15.75" customHeight="1">
      <c r="F249" s="1"/>
      <c r="J249" s="1"/>
      <c r="N249" s="1"/>
    </row>
    <row r="250" ht="15.75" customHeight="1">
      <c r="F250" s="1"/>
      <c r="J250" s="1"/>
      <c r="N250" s="1"/>
    </row>
    <row r="251" ht="15.75" customHeight="1">
      <c r="F251" s="1"/>
      <c r="J251" s="1"/>
      <c r="N251" s="1"/>
    </row>
    <row r="252" ht="15.75" customHeight="1">
      <c r="F252" s="1"/>
      <c r="J252" s="1"/>
      <c r="N252" s="1"/>
    </row>
    <row r="253" ht="15.75" customHeight="1">
      <c r="F253" s="1"/>
      <c r="J253" s="1"/>
      <c r="N253" s="1"/>
    </row>
    <row r="254" ht="15.75" customHeight="1">
      <c r="F254" s="1"/>
      <c r="J254" s="1"/>
      <c r="N254" s="1"/>
    </row>
    <row r="255" ht="15.75" customHeight="1">
      <c r="F255" s="1"/>
      <c r="J255" s="1"/>
      <c r="N255" s="1"/>
    </row>
    <row r="256" ht="15.75" customHeight="1">
      <c r="F256" s="1"/>
      <c r="J256" s="1"/>
      <c r="N256" s="1"/>
    </row>
    <row r="257" ht="15.75" customHeight="1">
      <c r="F257" s="1"/>
      <c r="J257" s="1"/>
      <c r="N257" s="1"/>
    </row>
    <row r="258" ht="15.75" customHeight="1">
      <c r="F258" s="1"/>
      <c r="J258" s="1"/>
      <c r="N258" s="1"/>
    </row>
    <row r="259" ht="15.75" customHeight="1">
      <c r="F259" s="1"/>
      <c r="J259" s="1"/>
      <c r="N259" s="1"/>
    </row>
    <row r="260" ht="15.75" customHeight="1">
      <c r="F260" s="1"/>
      <c r="J260" s="1"/>
      <c r="N260" s="1"/>
    </row>
    <row r="261" ht="15.75" customHeight="1">
      <c r="F261" s="1"/>
      <c r="J261" s="1"/>
      <c r="N261" s="1"/>
    </row>
    <row r="262" ht="15.75" customHeight="1">
      <c r="F262" s="1"/>
      <c r="J262" s="1"/>
      <c r="N262" s="1"/>
    </row>
    <row r="263" ht="15.75" customHeight="1">
      <c r="F263" s="1"/>
      <c r="J263" s="1"/>
      <c r="N263" s="1"/>
    </row>
    <row r="264" ht="15.75" customHeight="1">
      <c r="F264" s="1"/>
      <c r="J264" s="1"/>
      <c r="N264" s="1"/>
    </row>
    <row r="265" ht="15.75" customHeight="1">
      <c r="F265" s="1"/>
      <c r="J265" s="1"/>
      <c r="N265" s="1"/>
    </row>
    <row r="266" ht="15.75" customHeight="1">
      <c r="F266" s="1"/>
      <c r="J266" s="1"/>
      <c r="N266" s="1"/>
    </row>
    <row r="267" ht="15.75" customHeight="1">
      <c r="F267" s="1"/>
      <c r="J267" s="1"/>
      <c r="N267" s="1"/>
    </row>
    <row r="268" ht="15.75" customHeight="1">
      <c r="F268" s="1"/>
      <c r="J268" s="1"/>
      <c r="N268" s="1"/>
    </row>
    <row r="269" ht="15.75" customHeight="1">
      <c r="F269" s="1"/>
      <c r="J269" s="1"/>
      <c r="N269" s="1"/>
    </row>
    <row r="270" ht="15.75" customHeight="1">
      <c r="F270" s="1"/>
      <c r="J270" s="1"/>
      <c r="N270" s="1"/>
    </row>
    <row r="271" ht="15.75" customHeight="1">
      <c r="F271" s="1"/>
      <c r="J271" s="1"/>
      <c r="N271" s="1"/>
    </row>
    <row r="272" ht="15.75" customHeight="1">
      <c r="F272" s="1"/>
      <c r="J272" s="1"/>
      <c r="N272" s="1"/>
    </row>
    <row r="273" ht="15.75" customHeight="1">
      <c r="F273" s="1"/>
      <c r="J273" s="1"/>
      <c r="N273" s="1"/>
    </row>
    <row r="274" ht="15.75" customHeight="1">
      <c r="F274" s="1"/>
      <c r="J274" s="1"/>
      <c r="N274" s="1"/>
    </row>
    <row r="275" ht="15.75" customHeight="1">
      <c r="F275" s="1"/>
      <c r="J275" s="1"/>
      <c r="N275" s="1"/>
    </row>
    <row r="276" ht="15.75" customHeight="1">
      <c r="F276" s="1"/>
      <c r="J276" s="1"/>
      <c r="N276" s="1"/>
    </row>
    <row r="277" ht="15.75" customHeight="1">
      <c r="F277" s="1"/>
      <c r="J277" s="1"/>
      <c r="N277" s="1"/>
    </row>
    <row r="278" ht="15.75" customHeight="1">
      <c r="F278" s="1"/>
      <c r="J278" s="1"/>
      <c r="N278" s="1"/>
    </row>
    <row r="279" ht="15.75" customHeight="1">
      <c r="F279" s="1"/>
      <c r="J279" s="1"/>
      <c r="N279" s="1"/>
    </row>
    <row r="280" ht="15.75" customHeight="1">
      <c r="F280" s="1"/>
      <c r="J280" s="1"/>
      <c r="N280" s="1"/>
    </row>
    <row r="281" ht="15.75" customHeight="1">
      <c r="F281" s="1"/>
      <c r="J281" s="1"/>
      <c r="N281" s="1"/>
    </row>
    <row r="282" ht="15.75" customHeight="1">
      <c r="F282" s="1"/>
      <c r="J282" s="1"/>
      <c r="N282" s="1"/>
    </row>
    <row r="283" ht="15.75" customHeight="1">
      <c r="F283" s="1"/>
      <c r="J283" s="1"/>
      <c r="N283" s="1"/>
    </row>
    <row r="284" ht="15.75" customHeight="1">
      <c r="F284" s="1"/>
      <c r="J284" s="1"/>
      <c r="N284" s="1"/>
    </row>
    <row r="285" ht="15.75" customHeight="1">
      <c r="F285" s="1"/>
      <c r="J285" s="1"/>
      <c r="N285" s="1"/>
    </row>
    <row r="286" ht="15.75" customHeight="1">
      <c r="F286" s="1"/>
      <c r="J286" s="1"/>
      <c r="N286" s="1"/>
    </row>
    <row r="287" ht="15.75" customHeight="1">
      <c r="F287" s="1"/>
      <c r="J287" s="1"/>
      <c r="N287" s="1"/>
    </row>
    <row r="288" ht="15.75" customHeight="1">
      <c r="F288" s="1"/>
      <c r="J288" s="1"/>
      <c r="N288" s="1"/>
    </row>
    <row r="289" ht="15.75" customHeight="1">
      <c r="F289" s="1"/>
      <c r="J289" s="1"/>
      <c r="N289" s="1"/>
    </row>
    <row r="290" ht="15.75" customHeight="1">
      <c r="F290" s="1"/>
      <c r="J290" s="1"/>
      <c r="N290" s="1"/>
    </row>
    <row r="291" ht="15.75" customHeight="1">
      <c r="F291" s="1"/>
      <c r="J291" s="1"/>
      <c r="N291" s="1"/>
    </row>
    <row r="292" ht="15.75" customHeight="1">
      <c r="F292" s="1"/>
      <c r="J292" s="1"/>
      <c r="N292" s="1"/>
    </row>
    <row r="293" ht="15.75" customHeight="1">
      <c r="F293" s="1"/>
      <c r="J293" s="1"/>
      <c r="N293" s="1"/>
    </row>
    <row r="294" ht="15.75" customHeight="1">
      <c r="F294" s="1"/>
      <c r="J294" s="1"/>
      <c r="N294" s="1"/>
    </row>
    <row r="295" ht="15.75" customHeight="1">
      <c r="F295" s="1"/>
      <c r="J295" s="1"/>
      <c r="N295" s="1"/>
    </row>
    <row r="296" ht="15.75" customHeight="1">
      <c r="F296" s="1"/>
      <c r="J296" s="1"/>
      <c r="N296" s="1"/>
    </row>
    <row r="297" ht="15.75" customHeight="1">
      <c r="F297" s="1"/>
      <c r="J297" s="1"/>
      <c r="N297" s="1"/>
    </row>
    <row r="298" ht="15.75" customHeight="1">
      <c r="F298" s="1"/>
      <c r="J298" s="1"/>
      <c r="N298" s="1"/>
    </row>
    <row r="299" ht="15.75" customHeight="1">
      <c r="F299" s="1"/>
      <c r="J299" s="1"/>
      <c r="N299" s="1"/>
    </row>
    <row r="300" ht="15.75" customHeight="1">
      <c r="F300" s="1"/>
      <c r="J300" s="1"/>
      <c r="N300" s="1"/>
    </row>
    <row r="301" ht="15.75" customHeight="1">
      <c r="F301" s="1"/>
      <c r="J301" s="1"/>
      <c r="N301" s="1"/>
    </row>
    <row r="302" ht="15.75" customHeight="1">
      <c r="F302" s="1"/>
      <c r="J302" s="1"/>
      <c r="N302" s="1"/>
    </row>
    <row r="303" ht="15.75" customHeight="1">
      <c r="F303" s="1"/>
      <c r="J303" s="1"/>
      <c r="N303" s="1"/>
    </row>
    <row r="304" ht="15.75" customHeight="1">
      <c r="F304" s="1"/>
      <c r="J304" s="1"/>
      <c r="N304" s="1"/>
    </row>
    <row r="305" ht="15.75" customHeight="1">
      <c r="F305" s="1"/>
      <c r="J305" s="1"/>
      <c r="N305" s="1"/>
    </row>
    <row r="306" ht="15.75" customHeight="1">
      <c r="F306" s="1"/>
      <c r="J306" s="1"/>
      <c r="N306" s="1"/>
    </row>
    <row r="307" ht="15.75" customHeight="1">
      <c r="F307" s="1"/>
      <c r="J307" s="1"/>
      <c r="N307" s="1"/>
    </row>
    <row r="308" ht="15.75" customHeight="1">
      <c r="F308" s="1"/>
      <c r="J308" s="1"/>
      <c r="N308" s="1"/>
    </row>
    <row r="309" ht="15.75" customHeight="1">
      <c r="F309" s="1"/>
      <c r="J309" s="1"/>
      <c r="N309" s="1"/>
    </row>
    <row r="310" ht="15.75" customHeight="1">
      <c r="F310" s="1"/>
      <c r="J310" s="1"/>
      <c r="N310" s="1"/>
    </row>
    <row r="311" ht="15.75" customHeight="1">
      <c r="F311" s="1"/>
      <c r="J311" s="1"/>
      <c r="N311" s="1"/>
    </row>
    <row r="312" ht="15.75" customHeight="1">
      <c r="F312" s="1"/>
      <c r="J312" s="1"/>
      <c r="N312" s="1"/>
    </row>
    <row r="313" ht="15.75" customHeight="1">
      <c r="F313" s="1"/>
      <c r="J313" s="1"/>
      <c r="N313" s="1"/>
    </row>
    <row r="314" ht="15.75" customHeight="1">
      <c r="F314" s="1"/>
      <c r="J314" s="1"/>
      <c r="N314" s="1"/>
    </row>
    <row r="315" ht="15.75" customHeight="1">
      <c r="F315" s="1"/>
      <c r="J315" s="1"/>
      <c r="N315" s="1"/>
    </row>
    <row r="316" ht="15.75" customHeight="1">
      <c r="F316" s="1"/>
      <c r="J316" s="1"/>
      <c r="N316" s="1"/>
    </row>
    <row r="317" ht="15.75" customHeight="1">
      <c r="F317" s="1"/>
      <c r="J317" s="1"/>
      <c r="N317" s="1"/>
    </row>
    <row r="318" ht="15.75" customHeight="1">
      <c r="F318" s="1"/>
      <c r="J318" s="1"/>
      <c r="N318" s="1"/>
    </row>
    <row r="319" ht="15.75" customHeight="1">
      <c r="F319" s="1"/>
      <c r="J319" s="1"/>
      <c r="N319" s="1"/>
    </row>
    <row r="320" ht="15.75" customHeight="1">
      <c r="F320" s="1"/>
      <c r="J320" s="1"/>
      <c r="N320" s="1"/>
    </row>
    <row r="321" ht="15.75" customHeight="1">
      <c r="F321" s="1"/>
      <c r="J321" s="1"/>
      <c r="N321" s="1"/>
    </row>
    <row r="322" ht="15.75" customHeight="1">
      <c r="F322" s="1"/>
      <c r="J322" s="1"/>
      <c r="N322" s="1"/>
    </row>
    <row r="323" ht="15.75" customHeight="1">
      <c r="F323" s="1"/>
      <c r="J323" s="1"/>
      <c r="N323" s="1"/>
    </row>
    <row r="324" ht="15.75" customHeight="1">
      <c r="F324" s="1"/>
      <c r="J324" s="1"/>
      <c r="N324" s="1"/>
    </row>
    <row r="325" ht="15.75" customHeight="1">
      <c r="F325" s="1"/>
      <c r="J325" s="1"/>
      <c r="N325" s="1"/>
    </row>
    <row r="326" ht="15.75" customHeight="1">
      <c r="F326" s="1"/>
      <c r="J326" s="1"/>
      <c r="N326" s="1"/>
    </row>
    <row r="327" ht="15.75" customHeight="1">
      <c r="F327" s="1"/>
      <c r="J327" s="1"/>
      <c r="N327" s="1"/>
    </row>
    <row r="328" ht="15.75" customHeight="1">
      <c r="F328" s="1"/>
      <c r="J328" s="1"/>
      <c r="N328" s="1"/>
    </row>
    <row r="329" ht="15.75" customHeight="1">
      <c r="F329" s="1"/>
      <c r="J329" s="1"/>
      <c r="N329" s="1"/>
    </row>
    <row r="330" ht="15.75" customHeight="1">
      <c r="F330" s="1"/>
      <c r="J330" s="1"/>
      <c r="N330" s="1"/>
    </row>
    <row r="331" ht="15.75" customHeight="1">
      <c r="F331" s="1"/>
      <c r="J331" s="1"/>
      <c r="N331" s="1"/>
    </row>
    <row r="332" ht="15.75" customHeight="1">
      <c r="F332" s="1"/>
      <c r="J332" s="1"/>
      <c r="N332" s="1"/>
    </row>
    <row r="333" ht="15.75" customHeight="1">
      <c r="F333" s="1"/>
      <c r="J333" s="1"/>
      <c r="N333" s="1"/>
    </row>
    <row r="334" ht="15.75" customHeight="1">
      <c r="F334" s="1"/>
      <c r="J334" s="1"/>
      <c r="N334" s="1"/>
    </row>
    <row r="335" ht="15.75" customHeight="1">
      <c r="F335" s="1"/>
      <c r="J335" s="1"/>
      <c r="N335" s="1"/>
    </row>
    <row r="336" ht="15.75" customHeight="1">
      <c r="F336" s="1"/>
      <c r="J336" s="1"/>
      <c r="N336" s="1"/>
    </row>
    <row r="337" ht="15.75" customHeight="1">
      <c r="F337" s="1"/>
      <c r="J337" s="1"/>
      <c r="N337" s="1"/>
    </row>
    <row r="338" ht="15.75" customHeight="1">
      <c r="F338" s="1"/>
      <c r="J338" s="1"/>
      <c r="N338" s="1"/>
    </row>
    <row r="339" ht="15.75" customHeight="1">
      <c r="F339" s="1"/>
      <c r="J339" s="1"/>
      <c r="N339" s="1"/>
    </row>
    <row r="340" ht="15.75" customHeight="1">
      <c r="F340" s="1"/>
      <c r="J340" s="1"/>
      <c r="N340" s="1"/>
    </row>
    <row r="341" ht="15.75" customHeight="1">
      <c r="F341" s="1"/>
      <c r="J341" s="1"/>
      <c r="N341" s="1"/>
    </row>
    <row r="342" ht="15.75" customHeight="1">
      <c r="F342" s="1"/>
      <c r="J342" s="1"/>
      <c r="N342" s="1"/>
    </row>
    <row r="343" ht="15.75" customHeight="1">
      <c r="F343" s="1"/>
      <c r="J343" s="1"/>
      <c r="N343" s="1"/>
    </row>
    <row r="344" ht="15.75" customHeight="1">
      <c r="F344" s="1"/>
      <c r="J344" s="1"/>
      <c r="N344" s="1"/>
    </row>
    <row r="345" ht="15.75" customHeight="1">
      <c r="F345" s="1"/>
      <c r="J345" s="1"/>
      <c r="N345" s="1"/>
    </row>
    <row r="346" ht="15.75" customHeight="1">
      <c r="F346" s="1"/>
      <c r="J346" s="1"/>
      <c r="N346" s="1"/>
    </row>
    <row r="347" ht="15.75" customHeight="1">
      <c r="F347" s="1"/>
      <c r="J347" s="1"/>
      <c r="N347" s="1"/>
    </row>
    <row r="348" ht="15.75" customHeight="1">
      <c r="F348" s="1"/>
      <c r="J348" s="1"/>
      <c r="N348" s="1"/>
    </row>
    <row r="349" ht="15.75" customHeight="1">
      <c r="F349" s="1"/>
      <c r="J349" s="1"/>
      <c r="N349" s="1"/>
    </row>
    <row r="350" ht="15.75" customHeight="1">
      <c r="F350" s="1"/>
      <c r="J350" s="1"/>
      <c r="N350" s="1"/>
    </row>
    <row r="351" ht="15.75" customHeight="1">
      <c r="F351" s="1"/>
      <c r="J351" s="1"/>
      <c r="N351" s="1"/>
    </row>
    <row r="352" ht="15.75" customHeight="1">
      <c r="F352" s="1"/>
      <c r="J352" s="1"/>
      <c r="N352" s="1"/>
    </row>
    <row r="353" ht="15.75" customHeight="1">
      <c r="F353" s="1"/>
      <c r="J353" s="1"/>
      <c r="N353" s="1"/>
    </row>
    <row r="354" ht="15.75" customHeight="1">
      <c r="F354" s="1"/>
      <c r="J354" s="1"/>
      <c r="N354" s="1"/>
    </row>
    <row r="355" ht="15.75" customHeight="1">
      <c r="F355" s="1"/>
      <c r="J355" s="1"/>
      <c r="N355" s="1"/>
    </row>
    <row r="356" ht="15.75" customHeight="1">
      <c r="F356" s="1"/>
      <c r="J356" s="1"/>
      <c r="N356" s="1"/>
    </row>
    <row r="357" ht="15.75" customHeight="1">
      <c r="F357" s="1"/>
      <c r="J357" s="1"/>
      <c r="N357" s="1"/>
    </row>
    <row r="358" ht="15.75" customHeight="1">
      <c r="F358" s="1"/>
      <c r="J358" s="1"/>
      <c r="N358" s="1"/>
    </row>
    <row r="359" ht="15.75" customHeight="1">
      <c r="F359" s="1"/>
      <c r="J359" s="1"/>
      <c r="N359" s="1"/>
    </row>
    <row r="360" ht="15.75" customHeight="1">
      <c r="F360" s="1"/>
      <c r="J360" s="1"/>
      <c r="N360" s="1"/>
    </row>
    <row r="361" ht="15.75" customHeight="1">
      <c r="F361" s="1"/>
      <c r="J361" s="1"/>
      <c r="N361" s="1"/>
    </row>
    <row r="362" ht="15.75" customHeight="1">
      <c r="F362" s="1"/>
      <c r="J362" s="1"/>
      <c r="N362" s="1"/>
    </row>
    <row r="363" ht="15.75" customHeight="1">
      <c r="F363" s="1"/>
      <c r="J363" s="1"/>
      <c r="N363" s="1"/>
    </row>
    <row r="364" ht="15.75" customHeight="1">
      <c r="F364" s="1"/>
      <c r="J364" s="1"/>
      <c r="N364" s="1"/>
    </row>
    <row r="365" ht="15.75" customHeight="1">
      <c r="F365" s="1"/>
      <c r="J365" s="1"/>
      <c r="N365" s="1"/>
    </row>
    <row r="366" ht="15.75" customHeight="1">
      <c r="F366" s="1"/>
      <c r="J366" s="1"/>
      <c r="N366" s="1"/>
    </row>
    <row r="367" ht="15.75" customHeight="1">
      <c r="F367" s="1"/>
      <c r="J367" s="1"/>
      <c r="N367" s="1"/>
    </row>
    <row r="368" ht="15.75" customHeight="1">
      <c r="F368" s="1"/>
      <c r="J368" s="1"/>
      <c r="N368" s="1"/>
    </row>
    <row r="369" ht="15.75" customHeight="1">
      <c r="F369" s="1"/>
      <c r="J369" s="1"/>
      <c r="N369" s="1"/>
    </row>
    <row r="370" ht="15.75" customHeight="1">
      <c r="F370" s="1"/>
      <c r="J370" s="1"/>
      <c r="N370" s="1"/>
    </row>
    <row r="371" ht="15.75" customHeight="1">
      <c r="F371" s="1"/>
      <c r="J371" s="1"/>
      <c r="N371" s="1"/>
    </row>
    <row r="372" ht="15.75" customHeight="1">
      <c r="F372" s="1"/>
      <c r="J372" s="1"/>
      <c r="N372" s="1"/>
    </row>
    <row r="373" ht="15.75" customHeight="1">
      <c r="F373" s="1"/>
      <c r="J373" s="1"/>
      <c r="N373" s="1"/>
    </row>
    <row r="374" ht="15.75" customHeight="1">
      <c r="F374" s="1"/>
      <c r="J374" s="1"/>
      <c r="N374" s="1"/>
    </row>
    <row r="375" ht="15.75" customHeight="1">
      <c r="F375" s="1"/>
      <c r="J375" s="1"/>
      <c r="N375" s="1"/>
    </row>
    <row r="376" ht="15.75" customHeight="1">
      <c r="F376" s="1"/>
      <c r="J376" s="1"/>
      <c r="N376" s="1"/>
    </row>
    <row r="377" ht="15.75" customHeight="1">
      <c r="F377" s="1"/>
      <c r="J377" s="1"/>
      <c r="N377" s="1"/>
    </row>
    <row r="378" ht="15.75" customHeight="1">
      <c r="F378" s="1"/>
      <c r="J378" s="1"/>
      <c r="N378" s="1"/>
    </row>
    <row r="379" ht="15.75" customHeight="1">
      <c r="F379" s="1"/>
      <c r="J379" s="1"/>
      <c r="N379" s="1"/>
    </row>
    <row r="380" ht="15.75" customHeight="1">
      <c r="F380" s="1"/>
      <c r="J380" s="1"/>
      <c r="N380" s="1"/>
    </row>
    <row r="381" ht="15.75" customHeight="1">
      <c r="F381" s="1"/>
      <c r="J381" s="1"/>
      <c r="N381" s="1"/>
    </row>
    <row r="382" ht="15.75" customHeight="1">
      <c r="F382" s="1"/>
      <c r="J382" s="1"/>
      <c r="N382" s="1"/>
    </row>
    <row r="383" ht="15.75" customHeight="1">
      <c r="F383" s="1"/>
      <c r="J383" s="1"/>
      <c r="N383" s="1"/>
    </row>
    <row r="384" ht="15.75" customHeight="1">
      <c r="F384" s="1"/>
      <c r="J384" s="1"/>
      <c r="N384" s="1"/>
    </row>
    <row r="385" ht="15.75" customHeight="1">
      <c r="F385" s="1"/>
      <c r="J385" s="1"/>
      <c r="N385" s="1"/>
    </row>
    <row r="386" ht="15.75" customHeight="1">
      <c r="F386" s="1"/>
      <c r="J386" s="1"/>
      <c r="N386" s="1"/>
    </row>
    <row r="387" ht="15.75" customHeight="1">
      <c r="F387" s="1"/>
      <c r="J387" s="1"/>
      <c r="N387" s="1"/>
    </row>
    <row r="388" ht="15.75" customHeight="1">
      <c r="F388" s="1"/>
      <c r="J388" s="1"/>
      <c r="N388" s="1"/>
    </row>
    <row r="389" ht="15.75" customHeight="1">
      <c r="F389" s="1"/>
      <c r="J389" s="1"/>
      <c r="N389" s="1"/>
    </row>
    <row r="390" ht="15.75" customHeight="1">
      <c r="F390" s="1"/>
      <c r="J390" s="1"/>
      <c r="N390" s="1"/>
    </row>
    <row r="391" ht="15.75" customHeight="1">
      <c r="F391" s="1"/>
      <c r="J391" s="1"/>
      <c r="N391" s="1"/>
    </row>
    <row r="392" ht="15.75" customHeight="1">
      <c r="F392" s="1"/>
      <c r="J392" s="1"/>
      <c r="N392" s="1"/>
    </row>
    <row r="393" ht="15.75" customHeight="1">
      <c r="F393" s="1"/>
      <c r="J393" s="1"/>
      <c r="N393" s="1"/>
    </row>
    <row r="394" ht="15.75" customHeight="1">
      <c r="F394" s="1"/>
      <c r="J394" s="1"/>
      <c r="N394" s="1"/>
    </row>
    <row r="395" ht="15.75" customHeight="1">
      <c r="F395" s="1"/>
      <c r="J395" s="1"/>
      <c r="N395" s="1"/>
    </row>
    <row r="396" ht="15.75" customHeight="1">
      <c r="F396" s="1"/>
      <c r="J396" s="1"/>
      <c r="N396" s="1"/>
    </row>
    <row r="397" ht="15.75" customHeight="1">
      <c r="F397" s="1"/>
      <c r="J397" s="1"/>
      <c r="N397" s="1"/>
    </row>
    <row r="398" ht="15.75" customHeight="1">
      <c r="F398" s="1"/>
      <c r="J398" s="1"/>
      <c r="N398" s="1"/>
    </row>
    <row r="399" ht="15.75" customHeight="1">
      <c r="F399" s="1"/>
      <c r="J399" s="1"/>
      <c r="N399" s="1"/>
    </row>
    <row r="400" ht="15.75" customHeight="1">
      <c r="F400" s="1"/>
      <c r="J400" s="1"/>
      <c r="N400" s="1"/>
    </row>
    <row r="401" ht="15.75" customHeight="1">
      <c r="F401" s="1"/>
      <c r="J401" s="1"/>
      <c r="N401" s="1"/>
    </row>
    <row r="402" ht="15.75" customHeight="1">
      <c r="F402" s="1"/>
      <c r="J402" s="1"/>
      <c r="N402" s="1"/>
    </row>
    <row r="403" ht="15.75" customHeight="1">
      <c r="F403" s="1"/>
      <c r="J403" s="1"/>
      <c r="N403" s="1"/>
    </row>
    <row r="404" ht="15.75" customHeight="1">
      <c r="F404" s="1"/>
      <c r="J404" s="1"/>
      <c r="N404" s="1"/>
    </row>
    <row r="405" ht="15.75" customHeight="1">
      <c r="F405" s="1"/>
      <c r="J405" s="1"/>
      <c r="N405" s="1"/>
    </row>
    <row r="406" ht="15.75" customHeight="1">
      <c r="F406" s="1"/>
      <c r="J406" s="1"/>
      <c r="N406" s="1"/>
    </row>
    <row r="407" ht="15.75" customHeight="1">
      <c r="F407" s="1"/>
      <c r="J407" s="1"/>
      <c r="N407" s="1"/>
    </row>
    <row r="408" ht="15.75" customHeight="1">
      <c r="F408" s="1"/>
      <c r="J408" s="1"/>
      <c r="N408" s="1"/>
    </row>
    <row r="409" ht="15.75" customHeight="1">
      <c r="F409" s="1"/>
      <c r="J409" s="1"/>
      <c r="N409" s="1"/>
    </row>
    <row r="410" ht="15.75" customHeight="1">
      <c r="F410" s="1"/>
      <c r="J410" s="1"/>
      <c r="N410" s="1"/>
    </row>
    <row r="411" ht="15.75" customHeight="1">
      <c r="F411" s="1"/>
      <c r="J411" s="1"/>
      <c r="N411" s="1"/>
    </row>
    <row r="412" ht="15.75" customHeight="1">
      <c r="F412" s="1"/>
      <c r="J412" s="1"/>
      <c r="N412" s="1"/>
    </row>
    <row r="413" ht="15.75" customHeight="1">
      <c r="F413" s="1"/>
      <c r="J413" s="1"/>
      <c r="N413" s="1"/>
    </row>
    <row r="414" ht="15.75" customHeight="1">
      <c r="F414" s="1"/>
      <c r="J414" s="1"/>
      <c r="N414" s="1"/>
    </row>
    <row r="415" ht="15.75" customHeight="1">
      <c r="F415" s="1"/>
      <c r="J415" s="1"/>
      <c r="N415" s="1"/>
    </row>
    <row r="416" ht="15.75" customHeight="1">
      <c r="F416" s="1"/>
      <c r="J416" s="1"/>
      <c r="N416" s="1"/>
    </row>
    <row r="417" ht="15.75" customHeight="1">
      <c r="F417" s="1"/>
      <c r="J417" s="1"/>
      <c r="N417" s="1"/>
    </row>
    <row r="418" ht="15.75" customHeight="1">
      <c r="F418" s="1"/>
      <c r="J418" s="1"/>
      <c r="N418" s="1"/>
    </row>
    <row r="419" ht="15.75" customHeight="1">
      <c r="F419" s="1"/>
      <c r="J419" s="1"/>
      <c r="N419" s="1"/>
    </row>
    <row r="420" ht="15.75" customHeight="1">
      <c r="F420" s="1"/>
      <c r="J420" s="1"/>
      <c r="N420" s="1"/>
    </row>
    <row r="421" ht="15.75" customHeight="1">
      <c r="F421" s="1"/>
      <c r="J421" s="1"/>
      <c r="N421" s="1"/>
    </row>
    <row r="422" ht="15.75" customHeight="1">
      <c r="F422" s="1"/>
      <c r="J422" s="1"/>
      <c r="N422" s="1"/>
    </row>
    <row r="423" ht="15.75" customHeight="1">
      <c r="F423" s="1"/>
      <c r="J423" s="1"/>
      <c r="N423" s="1"/>
    </row>
    <row r="424" ht="15.75" customHeight="1">
      <c r="F424" s="1"/>
      <c r="J424" s="1"/>
      <c r="N424" s="1"/>
    </row>
    <row r="425" ht="15.75" customHeight="1">
      <c r="F425" s="1"/>
      <c r="J425" s="1"/>
      <c r="N425" s="1"/>
    </row>
    <row r="426" ht="15.75" customHeight="1">
      <c r="F426" s="1"/>
      <c r="J426" s="1"/>
      <c r="N426" s="1"/>
    </row>
    <row r="427" ht="15.75" customHeight="1">
      <c r="F427" s="1"/>
      <c r="J427" s="1"/>
      <c r="N427" s="1"/>
    </row>
    <row r="428" ht="15.75" customHeight="1">
      <c r="F428" s="1"/>
      <c r="J428" s="1"/>
      <c r="N428" s="1"/>
    </row>
    <row r="429" ht="15.75" customHeight="1">
      <c r="F429" s="1"/>
      <c r="J429" s="1"/>
      <c r="N429" s="1"/>
    </row>
    <row r="430" ht="15.75" customHeight="1">
      <c r="F430" s="1"/>
      <c r="J430" s="1"/>
      <c r="N430" s="1"/>
    </row>
    <row r="431" ht="15.75" customHeight="1">
      <c r="F431" s="1"/>
      <c r="J431" s="1"/>
      <c r="N431" s="1"/>
    </row>
    <row r="432" ht="15.75" customHeight="1">
      <c r="F432" s="1"/>
      <c r="J432" s="1"/>
      <c r="N432" s="1"/>
    </row>
    <row r="433" ht="15.75" customHeight="1">
      <c r="F433" s="1"/>
      <c r="J433" s="1"/>
      <c r="N433" s="1"/>
    </row>
    <row r="434" ht="15.75" customHeight="1">
      <c r="F434" s="1"/>
      <c r="J434" s="1"/>
      <c r="N434" s="1"/>
    </row>
    <row r="435" ht="15.75" customHeight="1">
      <c r="F435" s="1"/>
      <c r="J435" s="1"/>
      <c r="N435" s="1"/>
    </row>
    <row r="436" ht="15.75" customHeight="1">
      <c r="F436" s="1"/>
      <c r="J436" s="1"/>
      <c r="N436" s="1"/>
    </row>
    <row r="437" ht="15.75" customHeight="1">
      <c r="F437" s="1"/>
      <c r="J437" s="1"/>
      <c r="N437" s="1"/>
    </row>
    <row r="438" ht="15.75" customHeight="1">
      <c r="F438" s="1"/>
      <c r="J438" s="1"/>
      <c r="N438" s="1"/>
    </row>
    <row r="439" ht="15.75" customHeight="1">
      <c r="F439" s="1"/>
      <c r="J439" s="1"/>
      <c r="N439" s="1"/>
    </row>
    <row r="440" ht="15.75" customHeight="1">
      <c r="F440" s="1"/>
      <c r="J440" s="1"/>
      <c r="N440" s="1"/>
    </row>
    <row r="441" ht="15.75" customHeight="1">
      <c r="F441" s="1"/>
      <c r="J441" s="1"/>
      <c r="N441" s="1"/>
    </row>
    <row r="442" ht="15.75" customHeight="1">
      <c r="F442" s="1"/>
      <c r="J442" s="1"/>
      <c r="N442" s="1"/>
    </row>
    <row r="443" ht="15.75" customHeight="1">
      <c r="F443" s="1"/>
      <c r="J443" s="1"/>
      <c r="N443" s="1"/>
    </row>
    <row r="444" ht="15.75" customHeight="1">
      <c r="F444" s="1"/>
      <c r="J444" s="1"/>
      <c r="N444" s="1"/>
    </row>
    <row r="445" ht="15.75" customHeight="1">
      <c r="F445" s="1"/>
      <c r="J445" s="1"/>
      <c r="N445" s="1"/>
    </row>
    <row r="446" ht="15.75" customHeight="1">
      <c r="F446" s="1"/>
      <c r="J446" s="1"/>
      <c r="N446" s="1"/>
    </row>
    <row r="447" ht="15.75" customHeight="1">
      <c r="F447" s="1"/>
      <c r="J447" s="1"/>
      <c r="N447" s="1"/>
    </row>
    <row r="448" ht="15.75" customHeight="1">
      <c r="F448" s="1"/>
      <c r="J448" s="1"/>
      <c r="N448" s="1"/>
    </row>
    <row r="449" ht="15.75" customHeight="1">
      <c r="F449" s="1"/>
      <c r="J449" s="1"/>
      <c r="N449" s="1"/>
    </row>
    <row r="450" ht="15.75" customHeight="1">
      <c r="F450" s="1"/>
      <c r="J450" s="1"/>
      <c r="N450" s="1"/>
    </row>
    <row r="451" ht="15.75" customHeight="1">
      <c r="F451" s="1"/>
      <c r="J451" s="1"/>
      <c r="N451" s="1"/>
    </row>
    <row r="452" ht="15.75" customHeight="1">
      <c r="F452" s="1"/>
      <c r="J452" s="1"/>
      <c r="N452" s="1"/>
    </row>
    <row r="453" ht="15.75" customHeight="1">
      <c r="F453" s="1"/>
      <c r="J453" s="1"/>
      <c r="N453" s="1"/>
    </row>
    <row r="454" ht="15.75" customHeight="1">
      <c r="F454" s="1"/>
      <c r="J454" s="1"/>
      <c r="N454" s="1"/>
    </row>
    <row r="455" ht="15.75" customHeight="1">
      <c r="F455" s="1"/>
      <c r="J455" s="1"/>
      <c r="N455" s="1"/>
    </row>
    <row r="456" ht="15.75" customHeight="1">
      <c r="F456" s="1"/>
      <c r="J456" s="1"/>
      <c r="N456" s="1"/>
    </row>
    <row r="457" ht="15.75" customHeight="1">
      <c r="F457" s="1"/>
      <c r="J457" s="1"/>
      <c r="N457" s="1"/>
    </row>
    <row r="458" ht="15.75" customHeight="1">
      <c r="F458" s="1"/>
      <c r="J458" s="1"/>
      <c r="N458" s="1"/>
    </row>
    <row r="459" ht="15.75" customHeight="1">
      <c r="F459" s="1"/>
      <c r="J459" s="1"/>
      <c r="N459" s="1"/>
    </row>
    <row r="460" ht="15.75" customHeight="1">
      <c r="F460" s="1"/>
      <c r="J460" s="1"/>
      <c r="N460" s="1"/>
    </row>
    <row r="461" ht="15.75" customHeight="1">
      <c r="F461" s="1"/>
      <c r="J461" s="1"/>
      <c r="N461" s="1"/>
    </row>
    <row r="462" ht="15.75" customHeight="1">
      <c r="F462" s="1"/>
      <c r="J462" s="1"/>
      <c r="N462" s="1"/>
    </row>
    <row r="463" ht="15.75" customHeight="1">
      <c r="F463" s="1"/>
      <c r="J463" s="1"/>
      <c r="N463" s="1"/>
    </row>
    <row r="464" ht="15.75" customHeight="1">
      <c r="F464" s="1"/>
      <c r="J464" s="1"/>
      <c r="N464" s="1"/>
    </row>
    <row r="465" ht="15.75" customHeight="1">
      <c r="F465" s="1"/>
      <c r="J465" s="1"/>
      <c r="N465" s="1"/>
    </row>
    <row r="466" ht="15.75" customHeight="1">
      <c r="F466" s="1"/>
      <c r="J466" s="1"/>
      <c r="N466" s="1"/>
    </row>
    <row r="467" ht="15.75" customHeight="1">
      <c r="F467" s="1"/>
      <c r="J467" s="1"/>
      <c r="N467" s="1"/>
    </row>
    <row r="468" ht="15.75" customHeight="1">
      <c r="F468" s="1"/>
      <c r="J468" s="1"/>
      <c r="N468" s="1"/>
    </row>
    <row r="469" ht="15.75" customHeight="1">
      <c r="F469" s="1"/>
      <c r="J469" s="1"/>
      <c r="N469" s="1"/>
    </row>
    <row r="470" ht="15.75" customHeight="1">
      <c r="F470" s="1"/>
      <c r="J470" s="1"/>
      <c r="N470" s="1"/>
    </row>
    <row r="471" ht="15.75" customHeight="1">
      <c r="F471" s="1"/>
      <c r="J471" s="1"/>
      <c r="N471" s="1"/>
    </row>
    <row r="472" ht="15.75" customHeight="1">
      <c r="F472" s="1"/>
      <c r="J472" s="1"/>
      <c r="N472" s="1"/>
    </row>
    <row r="473" ht="15.75" customHeight="1">
      <c r="F473" s="1"/>
      <c r="J473" s="1"/>
      <c r="N473" s="1"/>
    </row>
    <row r="474" ht="15.75" customHeight="1">
      <c r="F474" s="1"/>
      <c r="J474" s="1"/>
      <c r="N474" s="1"/>
    </row>
    <row r="475" ht="15.75" customHeight="1">
      <c r="F475" s="1"/>
      <c r="J475" s="1"/>
      <c r="N475" s="1"/>
    </row>
    <row r="476" ht="15.75" customHeight="1">
      <c r="F476" s="1"/>
      <c r="J476" s="1"/>
      <c r="N476" s="1"/>
    </row>
    <row r="477" ht="15.75" customHeight="1">
      <c r="F477" s="1"/>
      <c r="J477" s="1"/>
      <c r="N477" s="1"/>
    </row>
    <row r="478" ht="15.75" customHeight="1">
      <c r="F478" s="1"/>
      <c r="J478" s="1"/>
      <c r="N478" s="1"/>
    </row>
    <row r="479" ht="15.75" customHeight="1">
      <c r="F479" s="1"/>
      <c r="J479" s="1"/>
      <c r="N479" s="1"/>
    </row>
    <row r="480" ht="15.75" customHeight="1">
      <c r="F480" s="1"/>
      <c r="J480" s="1"/>
      <c r="N480" s="1"/>
    </row>
    <row r="481" ht="15.75" customHeight="1">
      <c r="F481" s="1"/>
      <c r="J481" s="1"/>
      <c r="N481" s="1"/>
    </row>
    <row r="482" ht="15.75" customHeight="1">
      <c r="F482" s="1"/>
      <c r="J482" s="1"/>
      <c r="N482" s="1"/>
    </row>
    <row r="483" ht="15.75" customHeight="1">
      <c r="F483" s="1"/>
      <c r="J483" s="1"/>
      <c r="N483" s="1"/>
    </row>
    <row r="484" ht="15.75" customHeight="1">
      <c r="F484" s="1"/>
      <c r="J484" s="1"/>
      <c r="N484" s="1"/>
    </row>
    <row r="485" ht="15.75" customHeight="1">
      <c r="F485" s="1"/>
      <c r="J485" s="1"/>
      <c r="N485" s="1"/>
    </row>
    <row r="486" ht="15.75" customHeight="1">
      <c r="F486" s="1"/>
      <c r="J486" s="1"/>
      <c r="N486" s="1"/>
    </row>
    <row r="487" ht="15.75" customHeight="1">
      <c r="F487" s="1"/>
      <c r="J487" s="1"/>
      <c r="N487" s="1"/>
    </row>
    <row r="488" ht="15.75" customHeight="1">
      <c r="F488" s="1"/>
      <c r="J488" s="1"/>
      <c r="N488" s="1"/>
    </row>
    <row r="489" ht="15.75" customHeight="1">
      <c r="F489" s="1"/>
      <c r="J489" s="1"/>
      <c r="N489" s="1"/>
    </row>
    <row r="490" ht="15.75" customHeight="1">
      <c r="F490" s="1"/>
      <c r="J490" s="1"/>
      <c r="N490" s="1"/>
    </row>
    <row r="491" ht="15.75" customHeight="1">
      <c r="F491" s="1"/>
      <c r="J491" s="1"/>
      <c r="N491" s="1"/>
    </row>
    <row r="492" ht="15.75" customHeight="1">
      <c r="F492" s="1"/>
      <c r="J492" s="1"/>
      <c r="N492" s="1"/>
    </row>
    <row r="493" ht="15.75" customHeight="1">
      <c r="F493" s="1"/>
      <c r="J493" s="1"/>
      <c r="N493" s="1"/>
    </row>
    <row r="494" ht="15.75" customHeight="1">
      <c r="F494" s="1"/>
      <c r="J494" s="1"/>
      <c r="N494" s="1"/>
    </row>
    <row r="495" ht="15.75" customHeight="1">
      <c r="F495" s="1"/>
      <c r="J495" s="1"/>
      <c r="N495" s="1"/>
    </row>
    <row r="496" ht="15.75" customHeight="1">
      <c r="F496" s="1"/>
      <c r="J496" s="1"/>
      <c r="N496" s="1"/>
    </row>
    <row r="497" ht="15.75" customHeight="1">
      <c r="F497" s="1"/>
      <c r="J497" s="1"/>
      <c r="N497" s="1"/>
    </row>
    <row r="498" ht="15.75" customHeight="1">
      <c r="F498" s="1"/>
      <c r="J498" s="1"/>
      <c r="N498" s="1"/>
    </row>
    <row r="499" ht="15.75" customHeight="1">
      <c r="F499" s="1"/>
      <c r="J499" s="1"/>
      <c r="N499" s="1"/>
    </row>
    <row r="500" ht="15.75" customHeight="1">
      <c r="F500" s="1"/>
      <c r="J500" s="1"/>
      <c r="N500" s="1"/>
    </row>
    <row r="501" ht="15.75" customHeight="1">
      <c r="F501" s="1"/>
      <c r="J501" s="1"/>
      <c r="N501" s="1"/>
    </row>
    <row r="502" ht="15.75" customHeight="1">
      <c r="F502" s="1"/>
      <c r="J502" s="1"/>
      <c r="N502" s="1"/>
    </row>
    <row r="503" ht="15.75" customHeight="1">
      <c r="F503" s="1"/>
      <c r="J503" s="1"/>
      <c r="N503" s="1"/>
    </row>
    <row r="504" ht="15.75" customHeight="1">
      <c r="F504" s="1"/>
      <c r="J504" s="1"/>
      <c r="N504" s="1"/>
    </row>
    <row r="505" ht="15.75" customHeight="1">
      <c r="F505" s="1"/>
      <c r="J505" s="1"/>
      <c r="N505" s="1"/>
    </row>
    <row r="506" ht="15.75" customHeight="1">
      <c r="F506" s="1"/>
      <c r="J506" s="1"/>
      <c r="N506" s="1"/>
    </row>
    <row r="507" ht="15.75" customHeight="1">
      <c r="F507" s="1"/>
      <c r="J507" s="1"/>
      <c r="N507" s="1"/>
    </row>
    <row r="508" ht="15.75" customHeight="1">
      <c r="F508" s="1"/>
      <c r="J508" s="1"/>
      <c r="N508" s="1"/>
    </row>
    <row r="509" ht="15.75" customHeight="1">
      <c r="F509" s="1"/>
      <c r="J509" s="1"/>
      <c r="N509" s="1"/>
    </row>
    <row r="510" ht="15.75" customHeight="1">
      <c r="F510" s="1"/>
      <c r="J510" s="1"/>
      <c r="N510" s="1"/>
    </row>
    <row r="511" ht="15.75" customHeight="1">
      <c r="F511" s="1"/>
      <c r="J511" s="1"/>
      <c r="N511" s="1"/>
    </row>
    <row r="512" ht="15.75" customHeight="1">
      <c r="F512" s="1"/>
      <c r="J512" s="1"/>
      <c r="N512" s="1"/>
    </row>
    <row r="513" ht="15.75" customHeight="1">
      <c r="F513" s="1"/>
      <c r="J513" s="1"/>
      <c r="N513" s="1"/>
    </row>
    <row r="514" ht="15.75" customHeight="1">
      <c r="F514" s="1"/>
      <c r="J514" s="1"/>
      <c r="N514" s="1"/>
    </row>
    <row r="515" ht="15.75" customHeight="1">
      <c r="F515" s="1"/>
      <c r="J515" s="1"/>
      <c r="N515" s="1"/>
    </row>
    <row r="516" ht="15.75" customHeight="1">
      <c r="F516" s="1"/>
      <c r="J516" s="1"/>
      <c r="N516" s="1"/>
    </row>
    <row r="517" ht="15.75" customHeight="1">
      <c r="F517" s="1"/>
      <c r="J517" s="1"/>
      <c r="N517" s="1"/>
    </row>
    <row r="518" ht="15.75" customHeight="1">
      <c r="F518" s="1"/>
      <c r="J518" s="1"/>
      <c r="N518" s="1"/>
    </row>
    <row r="519" ht="15.75" customHeight="1">
      <c r="F519" s="1"/>
      <c r="J519" s="1"/>
      <c r="N519" s="1"/>
    </row>
    <row r="520" ht="15.75" customHeight="1">
      <c r="F520" s="1"/>
      <c r="J520" s="1"/>
      <c r="N520" s="1"/>
    </row>
    <row r="521" ht="15.75" customHeight="1">
      <c r="F521" s="1"/>
      <c r="J521" s="1"/>
      <c r="N521" s="1"/>
    </row>
    <row r="522" ht="15.75" customHeight="1">
      <c r="F522" s="1"/>
      <c r="J522" s="1"/>
      <c r="N522" s="1"/>
    </row>
    <row r="523" ht="15.75" customHeight="1">
      <c r="F523" s="1"/>
      <c r="J523" s="1"/>
      <c r="N523" s="1"/>
    </row>
    <row r="524" ht="15.75" customHeight="1">
      <c r="F524" s="1"/>
      <c r="J524" s="1"/>
      <c r="N524" s="1"/>
    </row>
    <row r="525" ht="15.75" customHeight="1">
      <c r="F525" s="1"/>
      <c r="J525" s="1"/>
      <c r="N525" s="1"/>
    </row>
    <row r="526" ht="15.75" customHeight="1">
      <c r="F526" s="1"/>
      <c r="J526" s="1"/>
      <c r="N526" s="1"/>
    </row>
    <row r="527" ht="15.75" customHeight="1">
      <c r="F527" s="1"/>
      <c r="J527" s="1"/>
      <c r="N527" s="1"/>
    </row>
    <row r="528" ht="15.75" customHeight="1">
      <c r="F528" s="1"/>
      <c r="J528" s="1"/>
      <c r="N528" s="1"/>
    </row>
    <row r="529" ht="15.75" customHeight="1">
      <c r="F529" s="1"/>
      <c r="J529" s="1"/>
      <c r="N529" s="1"/>
    </row>
    <row r="530" ht="15.75" customHeight="1">
      <c r="F530" s="1"/>
      <c r="J530" s="1"/>
      <c r="N530" s="1"/>
    </row>
    <row r="531" ht="15.75" customHeight="1">
      <c r="F531" s="1"/>
      <c r="J531" s="1"/>
      <c r="N531" s="1"/>
    </row>
    <row r="532" ht="15.75" customHeight="1">
      <c r="F532" s="1"/>
      <c r="J532" s="1"/>
      <c r="N532" s="1"/>
    </row>
    <row r="533" ht="15.75" customHeight="1">
      <c r="F533" s="1"/>
      <c r="J533" s="1"/>
      <c r="N533" s="1"/>
    </row>
    <row r="534" ht="15.75" customHeight="1">
      <c r="F534" s="1"/>
      <c r="J534" s="1"/>
      <c r="N534" s="1"/>
    </row>
    <row r="535" ht="15.75" customHeight="1">
      <c r="F535" s="1"/>
      <c r="J535" s="1"/>
      <c r="N535" s="1"/>
    </row>
    <row r="536" ht="15.75" customHeight="1">
      <c r="F536" s="1"/>
      <c r="J536" s="1"/>
      <c r="N536" s="1"/>
    </row>
    <row r="537" ht="15.75" customHeight="1">
      <c r="F537" s="1"/>
      <c r="J537" s="1"/>
      <c r="N537" s="1"/>
    </row>
    <row r="538" ht="15.75" customHeight="1">
      <c r="F538" s="1"/>
      <c r="J538" s="1"/>
      <c r="N538" s="1"/>
    </row>
    <row r="539" ht="15.75" customHeight="1">
      <c r="F539" s="1"/>
      <c r="J539" s="1"/>
      <c r="N539" s="1"/>
    </row>
    <row r="540" ht="15.75" customHeight="1">
      <c r="F540" s="1"/>
      <c r="J540" s="1"/>
      <c r="N540" s="1"/>
    </row>
    <row r="541" ht="15.75" customHeight="1">
      <c r="F541" s="1"/>
      <c r="J541" s="1"/>
      <c r="N541" s="1"/>
    </row>
    <row r="542" ht="15.75" customHeight="1">
      <c r="F542" s="1"/>
      <c r="J542" s="1"/>
      <c r="N542" s="1"/>
    </row>
    <row r="543" ht="15.75" customHeight="1">
      <c r="F543" s="1"/>
      <c r="J543" s="1"/>
      <c r="N543" s="1"/>
    </row>
    <row r="544" ht="15.75" customHeight="1">
      <c r="F544" s="1"/>
      <c r="J544" s="1"/>
      <c r="N544" s="1"/>
    </row>
    <row r="545" ht="15.75" customHeight="1">
      <c r="F545" s="1"/>
      <c r="J545" s="1"/>
      <c r="N545" s="1"/>
    </row>
    <row r="546" ht="15.75" customHeight="1">
      <c r="F546" s="1"/>
      <c r="J546" s="1"/>
      <c r="N546" s="1"/>
    </row>
    <row r="547" ht="15.75" customHeight="1">
      <c r="F547" s="1"/>
      <c r="J547" s="1"/>
      <c r="N547" s="1"/>
    </row>
    <row r="548" ht="15.75" customHeight="1">
      <c r="F548" s="1"/>
      <c r="J548" s="1"/>
      <c r="N548" s="1"/>
    </row>
    <row r="549" ht="15.75" customHeight="1">
      <c r="F549" s="1"/>
      <c r="J549" s="1"/>
      <c r="N549" s="1"/>
    </row>
    <row r="550" ht="15.75" customHeight="1">
      <c r="F550" s="1"/>
      <c r="J550" s="1"/>
      <c r="N550" s="1"/>
    </row>
    <row r="551" ht="15.75" customHeight="1">
      <c r="F551" s="1"/>
      <c r="J551" s="1"/>
      <c r="N551" s="1"/>
    </row>
    <row r="552" ht="15.75" customHeight="1">
      <c r="F552" s="1"/>
      <c r="J552" s="1"/>
      <c r="N552" s="1"/>
    </row>
    <row r="553" ht="15.75" customHeight="1">
      <c r="F553" s="1"/>
      <c r="J553" s="1"/>
      <c r="N553" s="1"/>
    </row>
    <row r="554" ht="15.75" customHeight="1">
      <c r="F554" s="1"/>
      <c r="J554" s="1"/>
      <c r="N554" s="1"/>
    </row>
    <row r="555" ht="15.75" customHeight="1">
      <c r="F555" s="1"/>
      <c r="J555" s="1"/>
      <c r="N555" s="1"/>
    </row>
    <row r="556" ht="15.75" customHeight="1">
      <c r="F556" s="1"/>
      <c r="J556" s="1"/>
      <c r="N556" s="1"/>
    </row>
    <row r="557" ht="15.75" customHeight="1">
      <c r="F557" s="1"/>
      <c r="J557" s="1"/>
      <c r="N557" s="1"/>
    </row>
    <row r="558" ht="15.75" customHeight="1">
      <c r="F558" s="1"/>
      <c r="J558" s="1"/>
      <c r="N558" s="1"/>
    </row>
    <row r="559" ht="15.75" customHeight="1">
      <c r="F559" s="1"/>
      <c r="J559" s="1"/>
      <c r="N559" s="1"/>
    </row>
    <row r="560" ht="15.75" customHeight="1">
      <c r="F560" s="1"/>
      <c r="J560" s="1"/>
      <c r="N560" s="1"/>
    </row>
    <row r="561" ht="15.75" customHeight="1">
      <c r="F561" s="1"/>
      <c r="J561" s="1"/>
      <c r="N561" s="1"/>
    </row>
    <row r="562" ht="15.75" customHeight="1">
      <c r="F562" s="1"/>
      <c r="J562" s="1"/>
      <c r="N562" s="1"/>
    </row>
    <row r="563" ht="15.75" customHeight="1">
      <c r="F563" s="1"/>
      <c r="J563" s="1"/>
      <c r="N563" s="1"/>
    </row>
    <row r="564" ht="15.75" customHeight="1">
      <c r="F564" s="1"/>
      <c r="J564" s="1"/>
      <c r="N564" s="1"/>
    </row>
    <row r="565" ht="15.75" customHeight="1">
      <c r="F565" s="1"/>
      <c r="J565" s="1"/>
      <c r="N565" s="1"/>
    </row>
    <row r="566" ht="15.75" customHeight="1">
      <c r="F566" s="1"/>
      <c r="J566" s="1"/>
      <c r="N566" s="1"/>
    </row>
    <row r="567" ht="15.75" customHeight="1">
      <c r="F567" s="1"/>
      <c r="J567" s="1"/>
      <c r="N567" s="1"/>
    </row>
    <row r="568" ht="15.75" customHeight="1">
      <c r="F568" s="1"/>
      <c r="J568" s="1"/>
      <c r="N568" s="1"/>
    </row>
    <row r="569" ht="15.75" customHeight="1">
      <c r="F569" s="1"/>
      <c r="J569" s="1"/>
      <c r="N569" s="1"/>
    </row>
    <row r="570" ht="15.75" customHeight="1">
      <c r="F570" s="1"/>
      <c r="J570" s="1"/>
      <c r="N570" s="1"/>
    </row>
    <row r="571" ht="15.75" customHeight="1">
      <c r="F571" s="1"/>
      <c r="J571" s="1"/>
      <c r="N571" s="1"/>
    </row>
    <row r="572" ht="15.75" customHeight="1">
      <c r="F572" s="1"/>
      <c r="J572" s="1"/>
      <c r="N572" s="1"/>
    </row>
    <row r="573" ht="15.75" customHeight="1">
      <c r="F573" s="1"/>
      <c r="J573" s="1"/>
      <c r="N573" s="1"/>
    </row>
    <row r="574" ht="15.75" customHeight="1">
      <c r="F574" s="1"/>
      <c r="J574" s="1"/>
      <c r="N574" s="1"/>
    </row>
    <row r="575" ht="15.75" customHeight="1">
      <c r="F575" s="1"/>
      <c r="J575" s="1"/>
      <c r="N575" s="1"/>
    </row>
    <row r="576" ht="15.75" customHeight="1">
      <c r="F576" s="1"/>
      <c r="J576" s="1"/>
      <c r="N576" s="1"/>
    </row>
    <row r="577" ht="15.75" customHeight="1">
      <c r="F577" s="1"/>
      <c r="J577" s="1"/>
      <c r="N577" s="1"/>
    </row>
    <row r="578" ht="15.75" customHeight="1">
      <c r="F578" s="1"/>
      <c r="J578" s="1"/>
      <c r="N578" s="1"/>
    </row>
    <row r="579" ht="15.75" customHeight="1">
      <c r="F579" s="1"/>
      <c r="J579" s="1"/>
      <c r="N579" s="1"/>
    </row>
    <row r="580" ht="15.75" customHeight="1">
      <c r="F580" s="1"/>
      <c r="J580" s="1"/>
      <c r="N580" s="1"/>
    </row>
    <row r="581" ht="15.75" customHeight="1">
      <c r="F581" s="1"/>
      <c r="J581" s="1"/>
      <c r="N581" s="1"/>
    </row>
    <row r="582" ht="15.75" customHeight="1">
      <c r="F582" s="1"/>
      <c r="J582" s="1"/>
      <c r="N582" s="1"/>
    </row>
    <row r="583" ht="15.75" customHeight="1">
      <c r="F583" s="1"/>
      <c r="J583" s="1"/>
      <c r="N583" s="1"/>
    </row>
    <row r="584" ht="15.75" customHeight="1">
      <c r="F584" s="1"/>
      <c r="J584" s="1"/>
      <c r="N584" s="1"/>
    </row>
    <row r="585" ht="15.75" customHeight="1">
      <c r="F585" s="1"/>
      <c r="J585" s="1"/>
      <c r="N585" s="1"/>
    </row>
    <row r="586" ht="15.75" customHeight="1">
      <c r="F586" s="1"/>
      <c r="J586" s="1"/>
      <c r="N586" s="1"/>
    </row>
    <row r="587" ht="15.75" customHeight="1">
      <c r="F587" s="1"/>
      <c r="J587" s="1"/>
      <c r="N587" s="1"/>
    </row>
    <row r="588" ht="15.75" customHeight="1">
      <c r="F588" s="1"/>
      <c r="J588" s="1"/>
      <c r="N588" s="1"/>
    </row>
    <row r="589" ht="15.75" customHeight="1">
      <c r="F589" s="1"/>
      <c r="J589" s="1"/>
      <c r="N589" s="1"/>
    </row>
    <row r="590" ht="15.75" customHeight="1">
      <c r="F590" s="1"/>
      <c r="J590" s="1"/>
      <c r="N590" s="1"/>
    </row>
    <row r="591" ht="15.75" customHeight="1">
      <c r="F591" s="1"/>
      <c r="J591" s="1"/>
      <c r="N591" s="1"/>
    </row>
    <row r="592" ht="15.75" customHeight="1">
      <c r="F592" s="1"/>
      <c r="J592" s="1"/>
      <c r="N592" s="1"/>
    </row>
    <row r="593" ht="15.75" customHeight="1">
      <c r="F593" s="1"/>
      <c r="J593" s="1"/>
      <c r="N593" s="1"/>
    </row>
    <row r="594" ht="15.75" customHeight="1">
      <c r="F594" s="1"/>
      <c r="J594" s="1"/>
      <c r="N594" s="1"/>
    </row>
    <row r="595" ht="15.75" customHeight="1">
      <c r="F595" s="1"/>
      <c r="J595" s="1"/>
      <c r="N595" s="1"/>
    </row>
    <row r="596" ht="15.75" customHeight="1">
      <c r="F596" s="1"/>
      <c r="J596" s="1"/>
      <c r="N596" s="1"/>
    </row>
    <row r="597" ht="15.75" customHeight="1">
      <c r="F597" s="1"/>
      <c r="J597" s="1"/>
      <c r="N597" s="1"/>
    </row>
    <row r="598" ht="15.75" customHeight="1">
      <c r="F598" s="1"/>
      <c r="J598" s="1"/>
      <c r="N598" s="1"/>
    </row>
    <row r="599" ht="15.75" customHeight="1">
      <c r="F599" s="1"/>
      <c r="J599" s="1"/>
      <c r="N599" s="1"/>
    </row>
    <row r="600" ht="15.75" customHeight="1">
      <c r="F600" s="1"/>
      <c r="J600" s="1"/>
      <c r="N600" s="1"/>
    </row>
    <row r="601" ht="15.75" customHeight="1">
      <c r="F601" s="1"/>
      <c r="J601" s="1"/>
      <c r="N601" s="1"/>
    </row>
    <row r="602" ht="15.75" customHeight="1">
      <c r="F602" s="1"/>
      <c r="J602" s="1"/>
      <c r="N602" s="1"/>
    </row>
    <row r="603" ht="15.75" customHeight="1">
      <c r="F603" s="1"/>
      <c r="J603" s="1"/>
      <c r="N603" s="1"/>
    </row>
    <row r="604" ht="15.75" customHeight="1">
      <c r="F604" s="1"/>
      <c r="J604" s="1"/>
      <c r="N604" s="1"/>
    </row>
    <row r="605" ht="15.75" customHeight="1">
      <c r="F605" s="1"/>
      <c r="J605" s="1"/>
      <c r="N605" s="1"/>
    </row>
    <row r="606" ht="15.75" customHeight="1">
      <c r="F606" s="1"/>
      <c r="J606" s="1"/>
      <c r="N606" s="1"/>
    </row>
    <row r="607" ht="15.75" customHeight="1">
      <c r="F607" s="1"/>
      <c r="J607" s="1"/>
      <c r="N607" s="1"/>
    </row>
    <row r="608" ht="15.75" customHeight="1">
      <c r="F608" s="1"/>
      <c r="J608" s="1"/>
      <c r="N608" s="1"/>
    </row>
    <row r="609" ht="15.75" customHeight="1">
      <c r="F609" s="1"/>
      <c r="J609" s="1"/>
      <c r="N609" s="1"/>
    </row>
    <row r="610" ht="15.75" customHeight="1">
      <c r="F610" s="1"/>
      <c r="J610" s="1"/>
      <c r="N610" s="1"/>
    </row>
    <row r="611" ht="15.75" customHeight="1">
      <c r="F611" s="1"/>
      <c r="J611" s="1"/>
      <c r="N611" s="1"/>
    </row>
    <row r="612" ht="15.75" customHeight="1">
      <c r="F612" s="1"/>
      <c r="J612" s="1"/>
      <c r="N612" s="1"/>
    </row>
    <row r="613" ht="15.75" customHeight="1">
      <c r="F613" s="1"/>
      <c r="J613" s="1"/>
      <c r="N613" s="1"/>
    </row>
    <row r="614" ht="15.75" customHeight="1">
      <c r="F614" s="1"/>
      <c r="J614" s="1"/>
      <c r="N614" s="1"/>
    </row>
    <row r="615" ht="15.75" customHeight="1">
      <c r="F615" s="1"/>
      <c r="J615" s="1"/>
      <c r="N615" s="1"/>
    </row>
    <row r="616" ht="15.75" customHeight="1">
      <c r="F616" s="1"/>
      <c r="J616" s="1"/>
      <c r="N616" s="1"/>
    </row>
    <row r="617" ht="15.75" customHeight="1">
      <c r="F617" s="1"/>
      <c r="J617" s="1"/>
      <c r="N617" s="1"/>
    </row>
    <row r="618" ht="15.75" customHeight="1">
      <c r="F618" s="1"/>
      <c r="J618" s="1"/>
      <c r="N618" s="1"/>
    </row>
    <row r="619" ht="15.75" customHeight="1">
      <c r="F619" s="1"/>
      <c r="J619" s="1"/>
      <c r="N619" s="1"/>
    </row>
    <row r="620" ht="15.75" customHeight="1">
      <c r="F620" s="1"/>
      <c r="J620" s="1"/>
      <c r="N620" s="1"/>
    </row>
    <row r="621" ht="15.75" customHeight="1">
      <c r="F621" s="1"/>
      <c r="J621" s="1"/>
      <c r="N621" s="1"/>
    </row>
    <row r="622" ht="15.75" customHeight="1">
      <c r="F622" s="1"/>
      <c r="J622" s="1"/>
      <c r="N622" s="1"/>
    </row>
    <row r="623" ht="15.75" customHeight="1">
      <c r="F623" s="1"/>
      <c r="J623" s="1"/>
      <c r="N623" s="1"/>
    </row>
    <row r="624" ht="15.75" customHeight="1">
      <c r="F624" s="1"/>
      <c r="J624" s="1"/>
      <c r="N624" s="1"/>
    </row>
    <row r="625" ht="15.75" customHeight="1">
      <c r="F625" s="1"/>
      <c r="J625" s="1"/>
      <c r="N625" s="1"/>
    </row>
    <row r="626" ht="15.75" customHeight="1">
      <c r="F626" s="1"/>
      <c r="J626" s="1"/>
      <c r="N626" s="1"/>
    </row>
    <row r="627" ht="15.75" customHeight="1">
      <c r="F627" s="1"/>
      <c r="J627" s="1"/>
      <c r="N627" s="1"/>
    </row>
    <row r="628" ht="15.75" customHeight="1">
      <c r="F628" s="1"/>
      <c r="J628" s="1"/>
      <c r="N628" s="1"/>
    </row>
    <row r="629" ht="15.75" customHeight="1">
      <c r="F629" s="1"/>
      <c r="J629" s="1"/>
      <c r="N629" s="1"/>
    </row>
    <row r="630" ht="15.75" customHeight="1">
      <c r="F630" s="1"/>
      <c r="J630" s="1"/>
      <c r="N630" s="1"/>
    </row>
    <row r="631" ht="15.75" customHeight="1">
      <c r="F631" s="1"/>
      <c r="J631" s="1"/>
      <c r="N631" s="1"/>
    </row>
    <row r="632" ht="15.75" customHeight="1">
      <c r="F632" s="1"/>
      <c r="J632" s="1"/>
      <c r="N632" s="1"/>
    </row>
    <row r="633" ht="15.75" customHeight="1">
      <c r="F633" s="1"/>
      <c r="J633" s="1"/>
      <c r="N633" s="1"/>
    </row>
    <row r="634" ht="15.75" customHeight="1">
      <c r="F634" s="1"/>
      <c r="J634" s="1"/>
      <c r="N634" s="1"/>
    </row>
    <row r="635" ht="15.75" customHeight="1">
      <c r="F635" s="1"/>
      <c r="J635" s="1"/>
      <c r="N635" s="1"/>
    </row>
    <row r="636" ht="15.75" customHeight="1">
      <c r="F636" s="1"/>
      <c r="J636" s="1"/>
      <c r="N636" s="1"/>
    </row>
    <row r="637" ht="15.75" customHeight="1">
      <c r="F637" s="1"/>
      <c r="J637" s="1"/>
      <c r="N637" s="1"/>
    </row>
    <row r="638" ht="15.75" customHeight="1">
      <c r="F638" s="1"/>
      <c r="J638" s="1"/>
      <c r="N638" s="1"/>
    </row>
    <row r="639" ht="15.75" customHeight="1">
      <c r="F639" s="1"/>
      <c r="J639" s="1"/>
      <c r="N639" s="1"/>
    </row>
    <row r="640" ht="15.75" customHeight="1">
      <c r="F640" s="1"/>
      <c r="J640" s="1"/>
      <c r="N640" s="1"/>
    </row>
    <row r="641" ht="15.75" customHeight="1">
      <c r="F641" s="1"/>
      <c r="J641" s="1"/>
      <c r="N641" s="1"/>
    </row>
    <row r="642" ht="15.75" customHeight="1">
      <c r="F642" s="1"/>
      <c r="J642" s="1"/>
      <c r="N642" s="1"/>
    </row>
    <row r="643" ht="15.75" customHeight="1">
      <c r="F643" s="1"/>
      <c r="J643" s="1"/>
      <c r="N643" s="1"/>
    </row>
    <row r="644" ht="15.75" customHeight="1">
      <c r="F644" s="1"/>
      <c r="J644" s="1"/>
      <c r="N644" s="1"/>
    </row>
    <row r="645" ht="15.75" customHeight="1">
      <c r="F645" s="1"/>
      <c r="J645" s="1"/>
      <c r="N645" s="1"/>
    </row>
    <row r="646" ht="15.75" customHeight="1">
      <c r="F646" s="1"/>
      <c r="J646" s="1"/>
      <c r="N646" s="1"/>
    </row>
    <row r="647" ht="15.75" customHeight="1">
      <c r="F647" s="1"/>
      <c r="J647" s="1"/>
      <c r="N647" s="1"/>
    </row>
    <row r="648" ht="15.75" customHeight="1">
      <c r="F648" s="1"/>
      <c r="J648" s="1"/>
      <c r="N648" s="1"/>
    </row>
    <row r="649" ht="15.75" customHeight="1">
      <c r="F649" s="1"/>
      <c r="J649" s="1"/>
      <c r="N649" s="1"/>
    </row>
    <row r="650" ht="15.75" customHeight="1">
      <c r="F650" s="1"/>
      <c r="J650" s="1"/>
      <c r="N650" s="1"/>
    </row>
    <row r="651" ht="15.75" customHeight="1">
      <c r="F651" s="1"/>
      <c r="J651" s="1"/>
      <c r="N651" s="1"/>
    </row>
    <row r="652" ht="15.75" customHeight="1">
      <c r="F652" s="1"/>
      <c r="J652" s="1"/>
      <c r="N652" s="1"/>
    </row>
    <row r="653" ht="15.75" customHeight="1">
      <c r="F653" s="1"/>
      <c r="J653" s="1"/>
      <c r="N653" s="1"/>
    </row>
    <row r="654" ht="15.75" customHeight="1">
      <c r="F654" s="1"/>
      <c r="J654" s="1"/>
      <c r="N654" s="1"/>
    </row>
    <row r="655" ht="15.75" customHeight="1">
      <c r="F655" s="1"/>
      <c r="J655" s="1"/>
      <c r="N655" s="1"/>
    </row>
    <row r="656" ht="15.75" customHeight="1">
      <c r="F656" s="1"/>
      <c r="J656" s="1"/>
      <c r="N656" s="1"/>
    </row>
    <row r="657" ht="15.75" customHeight="1">
      <c r="F657" s="1"/>
      <c r="J657" s="1"/>
      <c r="N657" s="1"/>
    </row>
    <row r="658" ht="15.75" customHeight="1">
      <c r="F658" s="1"/>
      <c r="J658" s="1"/>
      <c r="N658" s="1"/>
    </row>
    <row r="659" ht="15.75" customHeight="1">
      <c r="F659" s="1"/>
      <c r="J659" s="1"/>
      <c r="N659" s="1"/>
    </row>
    <row r="660" ht="15.75" customHeight="1">
      <c r="F660" s="1"/>
      <c r="J660" s="1"/>
      <c r="N660" s="1"/>
    </row>
    <row r="661" ht="15.75" customHeight="1">
      <c r="F661" s="1"/>
      <c r="J661" s="1"/>
      <c r="N661" s="1"/>
    </row>
    <row r="662" ht="15.75" customHeight="1">
      <c r="F662" s="1"/>
      <c r="J662" s="1"/>
      <c r="N662" s="1"/>
    </row>
    <row r="663" ht="15.75" customHeight="1">
      <c r="F663" s="1"/>
      <c r="J663" s="1"/>
      <c r="N663" s="1"/>
    </row>
    <row r="664" ht="15.75" customHeight="1">
      <c r="F664" s="1"/>
      <c r="J664" s="1"/>
      <c r="N664" s="1"/>
    </row>
    <row r="665" ht="15.75" customHeight="1">
      <c r="F665" s="1"/>
      <c r="J665" s="1"/>
      <c r="N665" s="1"/>
    </row>
    <row r="666" ht="15.75" customHeight="1">
      <c r="F666" s="1"/>
      <c r="J666" s="1"/>
      <c r="N666" s="1"/>
    </row>
    <row r="667" ht="15.75" customHeight="1">
      <c r="F667" s="1"/>
      <c r="J667" s="1"/>
      <c r="N667" s="1"/>
    </row>
    <row r="668" ht="15.75" customHeight="1">
      <c r="F668" s="1"/>
      <c r="J668" s="1"/>
      <c r="N668" s="1"/>
    </row>
    <row r="669" ht="15.75" customHeight="1">
      <c r="F669" s="1"/>
      <c r="J669" s="1"/>
      <c r="N669" s="1"/>
    </row>
    <row r="670" ht="15.75" customHeight="1">
      <c r="F670" s="1"/>
      <c r="J670" s="1"/>
      <c r="N670" s="1"/>
    </row>
    <row r="671" ht="15.75" customHeight="1">
      <c r="F671" s="1"/>
      <c r="J671" s="1"/>
      <c r="N671" s="1"/>
    </row>
    <row r="672" ht="15.75" customHeight="1">
      <c r="F672" s="1"/>
      <c r="J672" s="1"/>
      <c r="N672" s="1"/>
    </row>
    <row r="673" ht="15.75" customHeight="1">
      <c r="F673" s="1"/>
      <c r="J673" s="1"/>
      <c r="N673" s="1"/>
    </row>
    <row r="674" ht="15.75" customHeight="1">
      <c r="F674" s="1"/>
      <c r="J674" s="1"/>
      <c r="N674" s="1"/>
    </row>
    <row r="675" ht="15.75" customHeight="1">
      <c r="F675" s="1"/>
      <c r="J675" s="1"/>
      <c r="N675" s="1"/>
    </row>
    <row r="676" ht="15.75" customHeight="1">
      <c r="F676" s="1"/>
      <c r="J676" s="1"/>
      <c r="N676" s="1"/>
    </row>
    <row r="677" ht="15.75" customHeight="1">
      <c r="F677" s="1"/>
      <c r="J677" s="1"/>
      <c r="N677" s="1"/>
    </row>
    <row r="678" ht="15.75" customHeight="1">
      <c r="F678" s="1"/>
      <c r="J678" s="1"/>
      <c r="N678" s="1"/>
    </row>
    <row r="679" ht="15.75" customHeight="1">
      <c r="F679" s="1"/>
      <c r="J679" s="1"/>
      <c r="N679" s="1"/>
    </row>
    <row r="680" ht="15.75" customHeight="1">
      <c r="F680" s="1"/>
      <c r="J680" s="1"/>
      <c r="N680" s="1"/>
    </row>
    <row r="681" ht="15.75" customHeight="1">
      <c r="F681" s="1"/>
      <c r="J681" s="1"/>
      <c r="N681" s="1"/>
    </row>
    <row r="682" ht="15.75" customHeight="1">
      <c r="F682" s="1"/>
      <c r="J682" s="1"/>
      <c r="N682" s="1"/>
    </row>
    <row r="683" ht="15.75" customHeight="1">
      <c r="F683" s="1"/>
      <c r="J683" s="1"/>
      <c r="N683" s="1"/>
    </row>
    <row r="684" ht="15.75" customHeight="1">
      <c r="F684" s="1"/>
      <c r="J684" s="1"/>
      <c r="N684" s="1"/>
    </row>
    <row r="685" ht="15.75" customHeight="1">
      <c r="F685" s="1"/>
      <c r="J685" s="1"/>
      <c r="N685" s="1"/>
    </row>
    <row r="686" ht="15.75" customHeight="1">
      <c r="F686" s="1"/>
      <c r="J686" s="1"/>
      <c r="N686" s="1"/>
    </row>
    <row r="687" ht="15.75" customHeight="1">
      <c r="F687" s="1"/>
      <c r="J687" s="1"/>
      <c r="N687" s="1"/>
    </row>
    <row r="688" ht="15.75" customHeight="1">
      <c r="F688" s="1"/>
      <c r="J688" s="1"/>
      <c r="N688" s="1"/>
    </row>
    <row r="689" ht="15.75" customHeight="1">
      <c r="F689" s="1"/>
      <c r="J689" s="1"/>
      <c r="N689" s="1"/>
    </row>
    <row r="690" ht="15.75" customHeight="1">
      <c r="F690" s="1"/>
      <c r="J690" s="1"/>
      <c r="N690" s="1"/>
    </row>
    <row r="691" ht="15.75" customHeight="1">
      <c r="F691" s="1"/>
      <c r="J691" s="1"/>
      <c r="N691" s="1"/>
    </row>
    <row r="692" ht="15.75" customHeight="1">
      <c r="F692" s="1"/>
      <c r="J692" s="1"/>
      <c r="N692" s="1"/>
    </row>
    <row r="693" ht="15.75" customHeight="1">
      <c r="F693" s="1"/>
      <c r="J693" s="1"/>
      <c r="N693" s="1"/>
    </row>
    <row r="694" ht="15.75" customHeight="1">
      <c r="F694" s="1"/>
      <c r="J694" s="1"/>
      <c r="N694" s="1"/>
    </row>
    <row r="695" ht="15.75" customHeight="1">
      <c r="F695" s="1"/>
      <c r="J695" s="1"/>
      <c r="N695" s="1"/>
    </row>
    <row r="696" ht="15.75" customHeight="1">
      <c r="F696" s="1"/>
      <c r="J696" s="1"/>
      <c r="N696" s="1"/>
    </row>
    <row r="697" ht="15.75" customHeight="1">
      <c r="F697" s="1"/>
      <c r="J697" s="1"/>
      <c r="N697" s="1"/>
    </row>
    <row r="698" ht="15.75" customHeight="1">
      <c r="F698" s="1"/>
      <c r="J698" s="1"/>
      <c r="N698" s="1"/>
    </row>
    <row r="699" ht="15.75" customHeight="1">
      <c r="F699" s="1"/>
      <c r="J699" s="1"/>
      <c r="N699" s="1"/>
    </row>
    <row r="700" ht="15.75" customHeight="1">
      <c r="F700" s="1"/>
      <c r="J700" s="1"/>
      <c r="N700" s="1"/>
    </row>
    <row r="701" ht="15.75" customHeight="1">
      <c r="F701" s="1"/>
      <c r="J701" s="1"/>
      <c r="N701" s="1"/>
    </row>
    <row r="702" ht="15.75" customHeight="1">
      <c r="F702" s="1"/>
      <c r="J702" s="1"/>
      <c r="N702" s="1"/>
    </row>
    <row r="703" ht="15.75" customHeight="1">
      <c r="F703" s="1"/>
      <c r="J703" s="1"/>
      <c r="N703" s="1"/>
    </row>
    <row r="704" ht="15.75" customHeight="1">
      <c r="F704" s="1"/>
      <c r="J704" s="1"/>
      <c r="N704" s="1"/>
    </row>
    <row r="705" ht="15.75" customHeight="1">
      <c r="F705" s="1"/>
      <c r="J705" s="1"/>
      <c r="N705" s="1"/>
    </row>
    <row r="706" ht="15.75" customHeight="1">
      <c r="F706" s="1"/>
      <c r="J706" s="1"/>
      <c r="N706" s="1"/>
    </row>
    <row r="707" ht="15.75" customHeight="1">
      <c r="F707" s="1"/>
      <c r="J707" s="1"/>
      <c r="N707" s="1"/>
    </row>
    <row r="708" ht="15.75" customHeight="1">
      <c r="F708" s="1"/>
      <c r="J708" s="1"/>
      <c r="N708" s="1"/>
    </row>
    <row r="709" ht="15.75" customHeight="1">
      <c r="F709" s="1"/>
      <c r="J709" s="1"/>
      <c r="N709" s="1"/>
    </row>
    <row r="710" ht="15.75" customHeight="1">
      <c r="F710" s="1"/>
      <c r="J710" s="1"/>
      <c r="N710" s="1"/>
    </row>
    <row r="711" ht="15.75" customHeight="1">
      <c r="F711" s="1"/>
      <c r="J711" s="1"/>
      <c r="N711" s="1"/>
    </row>
    <row r="712" ht="15.75" customHeight="1">
      <c r="F712" s="1"/>
      <c r="J712" s="1"/>
      <c r="N712" s="1"/>
    </row>
    <row r="713" ht="15.75" customHeight="1">
      <c r="F713" s="1"/>
      <c r="J713" s="1"/>
      <c r="N713" s="1"/>
    </row>
    <row r="714" ht="15.75" customHeight="1">
      <c r="F714" s="1"/>
      <c r="J714" s="1"/>
      <c r="N714" s="1"/>
    </row>
    <row r="715" ht="15.75" customHeight="1">
      <c r="F715" s="1"/>
      <c r="J715" s="1"/>
      <c r="N715" s="1"/>
    </row>
    <row r="716" ht="15.75" customHeight="1">
      <c r="F716" s="1"/>
      <c r="J716" s="1"/>
      <c r="N716" s="1"/>
    </row>
    <row r="717" ht="15.75" customHeight="1">
      <c r="F717" s="1"/>
      <c r="J717" s="1"/>
      <c r="N717" s="1"/>
    </row>
    <row r="718" ht="15.75" customHeight="1">
      <c r="F718" s="1"/>
      <c r="J718" s="1"/>
      <c r="N718" s="1"/>
    </row>
    <row r="719" ht="15.75" customHeight="1">
      <c r="F719" s="1"/>
      <c r="J719" s="1"/>
      <c r="N719" s="1"/>
    </row>
    <row r="720" ht="15.75" customHeight="1">
      <c r="F720" s="1"/>
      <c r="J720" s="1"/>
      <c r="N720" s="1"/>
    </row>
    <row r="721" ht="15.75" customHeight="1">
      <c r="F721" s="1"/>
      <c r="J721" s="1"/>
      <c r="N721" s="1"/>
    </row>
    <row r="722" ht="15.75" customHeight="1">
      <c r="F722" s="1"/>
      <c r="J722" s="1"/>
      <c r="N722" s="1"/>
    </row>
    <row r="723" ht="15.75" customHeight="1">
      <c r="F723" s="1"/>
      <c r="J723" s="1"/>
      <c r="N723" s="1"/>
    </row>
    <row r="724" ht="15.75" customHeight="1">
      <c r="F724" s="1"/>
      <c r="J724" s="1"/>
      <c r="N724" s="1"/>
    </row>
    <row r="725" ht="15.75" customHeight="1">
      <c r="F725" s="1"/>
      <c r="J725" s="1"/>
      <c r="N725" s="1"/>
    </row>
    <row r="726" ht="15.75" customHeight="1">
      <c r="F726" s="1"/>
      <c r="J726" s="1"/>
      <c r="N726" s="1"/>
    </row>
    <row r="727" ht="15.75" customHeight="1">
      <c r="F727" s="1"/>
      <c r="J727" s="1"/>
      <c r="N727" s="1"/>
    </row>
    <row r="728" ht="15.75" customHeight="1">
      <c r="F728" s="1"/>
      <c r="J728" s="1"/>
      <c r="N728" s="1"/>
    </row>
    <row r="729" ht="15.75" customHeight="1">
      <c r="F729" s="1"/>
      <c r="J729" s="1"/>
      <c r="N729" s="1"/>
    </row>
    <row r="730" ht="15.75" customHeight="1">
      <c r="F730" s="1"/>
      <c r="J730" s="1"/>
      <c r="N730" s="1"/>
    </row>
    <row r="731" ht="15.75" customHeight="1">
      <c r="F731" s="1"/>
      <c r="J731" s="1"/>
      <c r="N731" s="1"/>
    </row>
    <row r="732" ht="15.75" customHeight="1">
      <c r="F732" s="1"/>
      <c r="J732" s="1"/>
      <c r="N732" s="1"/>
    </row>
    <row r="733" ht="15.75" customHeight="1">
      <c r="F733" s="1"/>
      <c r="J733" s="1"/>
      <c r="N733" s="1"/>
    </row>
    <row r="734" ht="15.75" customHeight="1">
      <c r="F734" s="1"/>
      <c r="J734" s="1"/>
      <c r="N734" s="1"/>
    </row>
    <row r="735" ht="15.75" customHeight="1">
      <c r="F735" s="1"/>
      <c r="J735" s="1"/>
      <c r="N735" s="1"/>
    </row>
    <row r="736" ht="15.75" customHeight="1">
      <c r="F736" s="1"/>
      <c r="J736" s="1"/>
      <c r="N736" s="1"/>
    </row>
    <row r="737" ht="15.75" customHeight="1">
      <c r="F737" s="1"/>
      <c r="J737" s="1"/>
      <c r="N737" s="1"/>
    </row>
    <row r="738" ht="15.75" customHeight="1">
      <c r="F738" s="1"/>
      <c r="J738" s="1"/>
      <c r="N738" s="1"/>
    </row>
    <row r="739" ht="15.75" customHeight="1">
      <c r="F739" s="1"/>
      <c r="J739" s="1"/>
      <c r="N739" s="1"/>
    </row>
    <row r="740" ht="15.75" customHeight="1">
      <c r="F740" s="1"/>
      <c r="J740" s="1"/>
      <c r="N740" s="1"/>
    </row>
    <row r="741" ht="15.75" customHeight="1">
      <c r="F741" s="1"/>
      <c r="J741" s="1"/>
      <c r="N741" s="1"/>
    </row>
    <row r="742" ht="15.75" customHeight="1">
      <c r="F742" s="1"/>
      <c r="J742" s="1"/>
      <c r="N742" s="1"/>
    </row>
    <row r="743" ht="15.75" customHeight="1">
      <c r="F743" s="1"/>
      <c r="J743" s="1"/>
      <c r="N743" s="1"/>
    </row>
    <row r="744" ht="15.75" customHeight="1">
      <c r="F744" s="1"/>
      <c r="J744" s="1"/>
      <c r="N744" s="1"/>
    </row>
    <row r="745" ht="15.75" customHeight="1">
      <c r="F745" s="1"/>
      <c r="J745" s="1"/>
      <c r="N745" s="1"/>
    </row>
    <row r="746" ht="15.75" customHeight="1">
      <c r="F746" s="1"/>
      <c r="J746" s="1"/>
      <c r="N746" s="1"/>
    </row>
    <row r="747" ht="15.75" customHeight="1">
      <c r="F747" s="1"/>
      <c r="J747" s="1"/>
      <c r="N747" s="1"/>
    </row>
    <row r="748" ht="15.75" customHeight="1">
      <c r="F748" s="1"/>
      <c r="J748" s="1"/>
      <c r="N748" s="1"/>
    </row>
    <row r="749" ht="15.75" customHeight="1">
      <c r="F749" s="1"/>
      <c r="J749" s="1"/>
      <c r="N749" s="1"/>
    </row>
    <row r="750" ht="15.75" customHeight="1">
      <c r="F750" s="1"/>
      <c r="J750" s="1"/>
      <c r="N750" s="1"/>
    </row>
    <row r="751" ht="15.75" customHeight="1">
      <c r="F751" s="1"/>
      <c r="J751" s="1"/>
      <c r="N751" s="1"/>
    </row>
    <row r="752" ht="15.75" customHeight="1">
      <c r="F752" s="1"/>
      <c r="J752" s="1"/>
      <c r="N752" s="1"/>
    </row>
    <row r="753" ht="15.75" customHeight="1">
      <c r="F753" s="1"/>
      <c r="J753" s="1"/>
      <c r="N753" s="1"/>
    </row>
    <row r="754" ht="15.75" customHeight="1">
      <c r="F754" s="1"/>
      <c r="J754" s="1"/>
      <c r="N754" s="1"/>
    </row>
    <row r="755" ht="15.75" customHeight="1">
      <c r="F755" s="1"/>
      <c r="J755" s="1"/>
      <c r="N755" s="1"/>
    </row>
    <row r="756" ht="15.75" customHeight="1">
      <c r="F756" s="1"/>
      <c r="J756" s="1"/>
      <c r="N756" s="1"/>
    </row>
    <row r="757" ht="15.75" customHeight="1">
      <c r="F757" s="1"/>
      <c r="J757" s="1"/>
      <c r="N757" s="1"/>
    </row>
    <row r="758" ht="15.75" customHeight="1">
      <c r="F758" s="1"/>
      <c r="J758" s="1"/>
      <c r="N758" s="1"/>
    </row>
    <row r="759" ht="15.75" customHeight="1">
      <c r="F759" s="1"/>
      <c r="J759" s="1"/>
      <c r="N759" s="1"/>
    </row>
    <row r="760" ht="15.75" customHeight="1">
      <c r="F760" s="1"/>
      <c r="J760" s="1"/>
      <c r="N760" s="1"/>
    </row>
    <row r="761" ht="15.75" customHeight="1">
      <c r="F761" s="1"/>
      <c r="J761" s="1"/>
      <c r="N761" s="1"/>
    </row>
    <row r="762" ht="15.75" customHeight="1">
      <c r="F762" s="1"/>
      <c r="J762" s="1"/>
      <c r="N762" s="1"/>
    </row>
    <row r="763" ht="15.75" customHeight="1">
      <c r="F763" s="1"/>
      <c r="J763" s="1"/>
      <c r="N763" s="1"/>
    </row>
    <row r="764" ht="15.75" customHeight="1">
      <c r="F764" s="1"/>
      <c r="J764" s="1"/>
      <c r="N764" s="1"/>
    </row>
    <row r="765" ht="15.75" customHeight="1">
      <c r="F765" s="1"/>
      <c r="J765" s="1"/>
      <c r="N765" s="1"/>
    </row>
    <row r="766" ht="15.75" customHeight="1">
      <c r="F766" s="1"/>
      <c r="J766" s="1"/>
      <c r="N766" s="1"/>
    </row>
    <row r="767" ht="15.75" customHeight="1">
      <c r="F767" s="1"/>
      <c r="J767" s="1"/>
      <c r="N767" s="1"/>
    </row>
    <row r="768" ht="15.75" customHeight="1">
      <c r="F768" s="1"/>
      <c r="J768" s="1"/>
      <c r="N768" s="1"/>
    </row>
    <row r="769" ht="15.75" customHeight="1">
      <c r="F769" s="1"/>
      <c r="J769" s="1"/>
      <c r="N769" s="1"/>
    </row>
    <row r="770" ht="15.75" customHeight="1">
      <c r="F770" s="1"/>
      <c r="J770" s="1"/>
      <c r="N770" s="1"/>
    </row>
    <row r="771" ht="15.75" customHeight="1">
      <c r="F771" s="1"/>
      <c r="J771" s="1"/>
      <c r="N771" s="1"/>
    </row>
    <row r="772" ht="15.75" customHeight="1">
      <c r="F772" s="1"/>
      <c r="J772" s="1"/>
      <c r="N772" s="1"/>
    </row>
    <row r="773" ht="15.75" customHeight="1">
      <c r="F773" s="1"/>
      <c r="J773" s="1"/>
      <c r="N773" s="1"/>
    </row>
    <row r="774" ht="15.75" customHeight="1">
      <c r="F774" s="1"/>
      <c r="J774" s="1"/>
      <c r="N774" s="1"/>
    </row>
    <row r="775" ht="15.75" customHeight="1">
      <c r="F775" s="1"/>
      <c r="J775" s="1"/>
      <c r="N775" s="1"/>
    </row>
    <row r="776" ht="15.75" customHeight="1">
      <c r="F776" s="1"/>
      <c r="J776" s="1"/>
      <c r="N776" s="1"/>
    </row>
    <row r="777" ht="15.75" customHeight="1">
      <c r="F777" s="1"/>
      <c r="J777" s="1"/>
      <c r="N777" s="1"/>
    </row>
    <row r="778" ht="15.75" customHeight="1">
      <c r="F778" s="1"/>
      <c r="J778" s="1"/>
      <c r="N778" s="1"/>
    </row>
    <row r="779" ht="15.75" customHeight="1">
      <c r="F779" s="1"/>
      <c r="J779" s="1"/>
      <c r="N779" s="1"/>
    </row>
    <row r="780" ht="15.75" customHeight="1">
      <c r="F780" s="1"/>
      <c r="J780" s="1"/>
      <c r="N780" s="1"/>
    </row>
    <row r="781" ht="15.75" customHeight="1">
      <c r="F781" s="1"/>
      <c r="J781" s="1"/>
      <c r="N781" s="1"/>
    </row>
    <row r="782" ht="15.75" customHeight="1">
      <c r="F782" s="1"/>
      <c r="J782" s="1"/>
      <c r="N782" s="1"/>
    </row>
    <row r="783" ht="15.75" customHeight="1">
      <c r="F783" s="1"/>
      <c r="J783" s="1"/>
      <c r="N783" s="1"/>
    </row>
    <row r="784" ht="15.75" customHeight="1">
      <c r="F784" s="1"/>
      <c r="J784" s="1"/>
      <c r="N784" s="1"/>
    </row>
    <row r="785" ht="15.75" customHeight="1">
      <c r="F785" s="1"/>
      <c r="J785" s="1"/>
      <c r="N785" s="1"/>
    </row>
    <row r="786" ht="15.75" customHeight="1">
      <c r="F786" s="1"/>
      <c r="J786" s="1"/>
      <c r="N786" s="1"/>
    </row>
    <row r="787" ht="15.75" customHeight="1">
      <c r="F787" s="1"/>
      <c r="J787" s="1"/>
      <c r="N787" s="1"/>
    </row>
    <row r="788" ht="15.75" customHeight="1">
      <c r="F788" s="1"/>
      <c r="J788" s="1"/>
      <c r="N788" s="1"/>
    </row>
    <row r="789" ht="15.75" customHeight="1">
      <c r="F789" s="1"/>
      <c r="J789" s="1"/>
      <c r="N789" s="1"/>
    </row>
    <row r="790" ht="15.75" customHeight="1">
      <c r="F790" s="1"/>
      <c r="J790" s="1"/>
      <c r="N790" s="1"/>
    </row>
    <row r="791" ht="15.75" customHeight="1">
      <c r="F791" s="1"/>
      <c r="J791" s="1"/>
      <c r="N791" s="1"/>
    </row>
    <row r="792" ht="15.75" customHeight="1">
      <c r="F792" s="1"/>
      <c r="J792" s="1"/>
      <c r="N792" s="1"/>
    </row>
    <row r="793" ht="15.75" customHeight="1">
      <c r="F793" s="1"/>
      <c r="J793" s="1"/>
      <c r="N793" s="1"/>
    </row>
    <row r="794" ht="15.75" customHeight="1">
      <c r="F794" s="1"/>
      <c r="J794" s="1"/>
      <c r="N794" s="1"/>
    </row>
    <row r="795" ht="15.75" customHeight="1">
      <c r="F795" s="1"/>
      <c r="J795" s="1"/>
      <c r="N795" s="1"/>
    </row>
    <row r="796" ht="15.75" customHeight="1">
      <c r="F796" s="1"/>
      <c r="J796" s="1"/>
      <c r="N796" s="1"/>
    </row>
    <row r="797" ht="15.75" customHeight="1">
      <c r="F797" s="1"/>
      <c r="J797" s="1"/>
      <c r="N797" s="1"/>
    </row>
    <row r="798" ht="15.75" customHeight="1">
      <c r="F798" s="1"/>
      <c r="J798" s="1"/>
      <c r="N798" s="1"/>
    </row>
    <row r="799" ht="15.75" customHeight="1">
      <c r="F799" s="1"/>
      <c r="J799" s="1"/>
      <c r="N799" s="1"/>
    </row>
    <row r="800" ht="15.75" customHeight="1">
      <c r="F800" s="1"/>
      <c r="J800" s="1"/>
      <c r="N800" s="1"/>
    </row>
    <row r="801" ht="15.75" customHeight="1">
      <c r="F801" s="1"/>
      <c r="J801" s="1"/>
      <c r="N801" s="1"/>
    </row>
    <row r="802" ht="15.75" customHeight="1">
      <c r="F802" s="1"/>
      <c r="J802" s="1"/>
      <c r="N802" s="1"/>
    </row>
    <row r="803" ht="15.75" customHeight="1">
      <c r="F803" s="1"/>
      <c r="J803" s="1"/>
      <c r="N803" s="1"/>
    </row>
    <row r="804" ht="15.75" customHeight="1">
      <c r="F804" s="1"/>
      <c r="J804" s="1"/>
      <c r="N804" s="1"/>
    </row>
    <row r="805" ht="15.75" customHeight="1">
      <c r="F805" s="1"/>
      <c r="J805" s="1"/>
      <c r="N805" s="1"/>
    </row>
    <row r="806" ht="15.75" customHeight="1">
      <c r="F806" s="1"/>
      <c r="J806" s="1"/>
      <c r="N806" s="1"/>
    </row>
    <row r="807" ht="15.75" customHeight="1">
      <c r="F807" s="1"/>
      <c r="J807" s="1"/>
      <c r="N807" s="1"/>
    </row>
    <row r="808" ht="15.75" customHeight="1">
      <c r="F808" s="1"/>
      <c r="J808" s="1"/>
      <c r="N808" s="1"/>
    </row>
    <row r="809" ht="15.75" customHeight="1">
      <c r="F809" s="1"/>
      <c r="J809" s="1"/>
      <c r="N809" s="1"/>
    </row>
    <row r="810" ht="15.75" customHeight="1">
      <c r="F810" s="1"/>
      <c r="J810" s="1"/>
      <c r="N810" s="1"/>
    </row>
    <row r="811" ht="15.75" customHeight="1">
      <c r="F811" s="1"/>
      <c r="J811" s="1"/>
      <c r="N811" s="1"/>
    </row>
    <row r="812" ht="15.75" customHeight="1">
      <c r="F812" s="1"/>
      <c r="J812" s="1"/>
      <c r="N812" s="1"/>
    </row>
    <row r="813" ht="15.75" customHeight="1">
      <c r="F813" s="1"/>
      <c r="J813" s="1"/>
      <c r="N813" s="1"/>
    </row>
    <row r="814" ht="15.75" customHeight="1">
      <c r="F814" s="1"/>
      <c r="J814" s="1"/>
      <c r="N814" s="1"/>
    </row>
    <row r="815" ht="15.75" customHeight="1">
      <c r="F815" s="1"/>
      <c r="J815" s="1"/>
      <c r="N815" s="1"/>
    </row>
    <row r="816" ht="15.75" customHeight="1">
      <c r="F816" s="1"/>
      <c r="J816" s="1"/>
      <c r="N816" s="1"/>
    </row>
    <row r="817" ht="15.75" customHeight="1">
      <c r="F817" s="1"/>
      <c r="J817" s="1"/>
      <c r="N817" s="1"/>
    </row>
    <row r="818" ht="15.75" customHeight="1">
      <c r="F818" s="1"/>
      <c r="J818" s="1"/>
      <c r="N818" s="1"/>
    </row>
    <row r="819" ht="15.75" customHeight="1">
      <c r="F819" s="1"/>
      <c r="J819" s="1"/>
      <c r="N819" s="1"/>
    </row>
    <row r="820" ht="15.75" customHeight="1">
      <c r="F820" s="1"/>
      <c r="J820" s="1"/>
      <c r="N820" s="1"/>
    </row>
    <row r="821" ht="15.75" customHeight="1">
      <c r="F821" s="1"/>
      <c r="J821" s="1"/>
      <c r="N821" s="1"/>
    </row>
    <row r="822" ht="15.75" customHeight="1">
      <c r="F822" s="1"/>
      <c r="J822" s="1"/>
      <c r="N822" s="1"/>
    </row>
    <row r="823" ht="15.75" customHeight="1">
      <c r="F823" s="1"/>
      <c r="J823" s="1"/>
      <c r="N823" s="1"/>
    </row>
    <row r="824" ht="15.75" customHeight="1">
      <c r="F824" s="1"/>
      <c r="J824" s="1"/>
      <c r="N824" s="1"/>
    </row>
    <row r="825" ht="15.75" customHeight="1">
      <c r="F825" s="1"/>
      <c r="J825" s="1"/>
      <c r="N825" s="1"/>
    </row>
    <row r="826" ht="15.75" customHeight="1">
      <c r="F826" s="1"/>
      <c r="J826" s="1"/>
      <c r="N826" s="1"/>
    </row>
    <row r="827" ht="15.75" customHeight="1">
      <c r="F827" s="1"/>
      <c r="J827" s="1"/>
      <c r="N827" s="1"/>
    </row>
    <row r="828" ht="15.75" customHeight="1">
      <c r="F828" s="1"/>
      <c r="J828" s="1"/>
      <c r="N828" s="1"/>
    </row>
    <row r="829" ht="15.75" customHeight="1">
      <c r="F829" s="1"/>
      <c r="J829" s="1"/>
      <c r="N829" s="1"/>
    </row>
    <row r="830" ht="15.75" customHeight="1">
      <c r="F830" s="1"/>
      <c r="J830" s="1"/>
      <c r="N830" s="1"/>
    </row>
    <row r="831" ht="15.75" customHeight="1">
      <c r="F831" s="1"/>
      <c r="J831" s="1"/>
      <c r="N831" s="1"/>
    </row>
    <row r="832" ht="15.75" customHeight="1">
      <c r="F832" s="1"/>
      <c r="J832" s="1"/>
      <c r="N832" s="1"/>
    </row>
    <row r="833" ht="15.75" customHeight="1">
      <c r="F833" s="1"/>
      <c r="J833" s="1"/>
      <c r="N833" s="1"/>
    </row>
    <row r="834" ht="15.75" customHeight="1">
      <c r="F834" s="1"/>
      <c r="J834" s="1"/>
      <c r="N834" s="1"/>
    </row>
    <row r="835" ht="15.75" customHeight="1">
      <c r="F835" s="1"/>
      <c r="J835" s="1"/>
      <c r="N835" s="1"/>
    </row>
    <row r="836" ht="15.75" customHeight="1">
      <c r="F836" s="1"/>
      <c r="J836" s="1"/>
      <c r="N836" s="1"/>
    </row>
    <row r="837" ht="15.75" customHeight="1">
      <c r="F837" s="1"/>
      <c r="J837" s="1"/>
      <c r="N837" s="1"/>
    </row>
    <row r="838" ht="15.75" customHeight="1">
      <c r="F838" s="1"/>
      <c r="J838" s="1"/>
      <c r="N838" s="1"/>
    </row>
    <row r="839" ht="15.75" customHeight="1">
      <c r="F839" s="1"/>
      <c r="J839" s="1"/>
      <c r="N839" s="1"/>
    </row>
    <row r="840" ht="15.75" customHeight="1">
      <c r="F840" s="1"/>
      <c r="J840" s="1"/>
      <c r="N840" s="1"/>
    </row>
    <row r="841" ht="15.75" customHeight="1">
      <c r="F841" s="1"/>
      <c r="J841" s="1"/>
      <c r="N841" s="1"/>
    </row>
    <row r="842" ht="15.75" customHeight="1">
      <c r="F842" s="1"/>
      <c r="J842" s="1"/>
      <c r="N842" s="1"/>
    </row>
    <row r="843" ht="15.75" customHeight="1">
      <c r="F843" s="1"/>
      <c r="J843" s="1"/>
      <c r="N843" s="1"/>
    </row>
    <row r="844" ht="15.75" customHeight="1">
      <c r="F844" s="1"/>
      <c r="J844" s="1"/>
      <c r="N844" s="1"/>
    </row>
    <row r="845" ht="15.75" customHeight="1">
      <c r="F845" s="1"/>
      <c r="J845" s="1"/>
      <c r="N845" s="1"/>
    </row>
    <row r="846" ht="15.75" customHeight="1">
      <c r="F846" s="1"/>
      <c r="J846" s="1"/>
      <c r="N846" s="1"/>
    </row>
    <row r="847" ht="15.75" customHeight="1">
      <c r="F847" s="1"/>
      <c r="J847" s="1"/>
      <c r="N847" s="1"/>
    </row>
    <row r="848" ht="15.75" customHeight="1">
      <c r="F848" s="1"/>
      <c r="J848" s="1"/>
      <c r="N848" s="1"/>
    </row>
    <row r="849" ht="15.75" customHeight="1">
      <c r="F849" s="1"/>
      <c r="J849" s="1"/>
      <c r="N849" s="1"/>
    </row>
    <row r="850" ht="15.75" customHeight="1">
      <c r="F850" s="1"/>
      <c r="J850" s="1"/>
      <c r="N850" s="1"/>
    </row>
    <row r="851" ht="15.75" customHeight="1">
      <c r="F851" s="1"/>
      <c r="J851" s="1"/>
      <c r="N851" s="1"/>
    </row>
    <row r="852" ht="15.75" customHeight="1">
      <c r="F852" s="1"/>
      <c r="J852" s="1"/>
      <c r="N852" s="1"/>
    </row>
    <row r="853" ht="15.75" customHeight="1">
      <c r="F853" s="1"/>
      <c r="J853" s="1"/>
      <c r="N853" s="1"/>
    </row>
    <row r="854" ht="15.75" customHeight="1">
      <c r="F854" s="1"/>
      <c r="J854" s="1"/>
      <c r="N854" s="1"/>
    </row>
    <row r="855" ht="15.75" customHeight="1">
      <c r="F855" s="1"/>
      <c r="J855" s="1"/>
      <c r="N855" s="1"/>
    </row>
    <row r="856" ht="15.75" customHeight="1">
      <c r="F856" s="1"/>
      <c r="J856" s="1"/>
      <c r="N856" s="1"/>
    </row>
    <row r="857" ht="15.75" customHeight="1">
      <c r="F857" s="1"/>
      <c r="J857" s="1"/>
      <c r="N857" s="1"/>
    </row>
    <row r="858" ht="15.75" customHeight="1">
      <c r="F858" s="1"/>
      <c r="J858" s="1"/>
      <c r="N858" s="1"/>
    </row>
    <row r="859" ht="15.75" customHeight="1">
      <c r="F859" s="1"/>
      <c r="J859" s="1"/>
      <c r="N859" s="1"/>
    </row>
    <row r="860" ht="15.75" customHeight="1">
      <c r="F860" s="1"/>
      <c r="J860" s="1"/>
      <c r="N860" s="1"/>
    </row>
    <row r="861" ht="15.75" customHeight="1">
      <c r="F861" s="1"/>
      <c r="J861" s="1"/>
      <c r="N861" s="1"/>
    </row>
    <row r="862" ht="15.75" customHeight="1">
      <c r="F862" s="1"/>
      <c r="J862" s="1"/>
      <c r="N862" s="1"/>
    </row>
    <row r="863" ht="15.75" customHeight="1">
      <c r="F863" s="1"/>
      <c r="J863" s="1"/>
      <c r="N863" s="1"/>
    </row>
    <row r="864" ht="15.75" customHeight="1">
      <c r="F864" s="1"/>
      <c r="J864" s="1"/>
      <c r="N864" s="1"/>
    </row>
    <row r="865" ht="15.75" customHeight="1">
      <c r="F865" s="1"/>
      <c r="J865" s="1"/>
      <c r="N865" s="1"/>
    </row>
    <row r="866" ht="15.75" customHeight="1">
      <c r="F866" s="1"/>
      <c r="J866" s="1"/>
      <c r="N866" s="1"/>
    </row>
    <row r="867" ht="15.75" customHeight="1">
      <c r="F867" s="1"/>
      <c r="J867" s="1"/>
      <c r="N867" s="1"/>
    </row>
    <row r="868" ht="15.75" customHeight="1">
      <c r="F868" s="1"/>
      <c r="J868" s="1"/>
      <c r="N868" s="1"/>
    </row>
    <row r="869" ht="15.75" customHeight="1">
      <c r="F869" s="1"/>
      <c r="J869" s="1"/>
      <c r="N869" s="1"/>
    </row>
    <row r="870" ht="15.75" customHeight="1">
      <c r="F870" s="1"/>
      <c r="J870" s="1"/>
      <c r="N870" s="1"/>
    </row>
    <row r="871" ht="15.75" customHeight="1">
      <c r="F871" s="1"/>
      <c r="J871" s="1"/>
      <c r="N871" s="1"/>
    </row>
    <row r="872" ht="15.75" customHeight="1">
      <c r="F872" s="1"/>
      <c r="J872" s="1"/>
      <c r="N872" s="1"/>
    </row>
    <row r="873" ht="15.75" customHeight="1">
      <c r="F873" s="1"/>
      <c r="J873" s="1"/>
      <c r="N873" s="1"/>
    </row>
    <row r="874" ht="15.75" customHeight="1">
      <c r="F874" s="1"/>
      <c r="J874" s="1"/>
      <c r="N874" s="1"/>
    </row>
    <row r="875" ht="15.75" customHeight="1">
      <c r="F875" s="1"/>
      <c r="J875" s="1"/>
      <c r="N875" s="1"/>
    </row>
    <row r="876" ht="15.75" customHeight="1">
      <c r="F876" s="1"/>
      <c r="J876" s="1"/>
      <c r="N876" s="1"/>
    </row>
    <row r="877" ht="15.75" customHeight="1">
      <c r="F877" s="1"/>
      <c r="J877" s="1"/>
      <c r="N877" s="1"/>
    </row>
    <row r="878" ht="15.75" customHeight="1">
      <c r="F878" s="1"/>
      <c r="J878" s="1"/>
      <c r="N878" s="1"/>
    </row>
    <row r="879" ht="15.75" customHeight="1">
      <c r="F879" s="1"/>
      <c r="J879" s="1"/>
      <c r="N879" s="1"/>
    </row>
    <row r="880" ht="15.75" customHeight="1">
      <c r="F880" s="1"/>
      <c r="J880" s="1"/>
      <c r="N880" s="1"/>
    </row>
    <row r="881" ht="15.75" customHeight="1">
      <c r="F881" s="1"/>
      <c r="J881" s="1"/>
      <c r="N881" s="1"/>
    </row>
    <row r="882" ht="15.75" customHeight="1">
      <c r="F882" s="1"/>
      <c r="J882" s="1"/>
      <c r="N882" s="1"/>
    </row>
    <row r="883" ht="15.75" customHeight="1">
      <c r="F883" s="1"/>
      <c r="J883" s="1"/>
      <c r="N883" s="1"/>
    </row>
    <row r="884" ht="15.75" customHeight="1">
      <c r="F884" s="1"/>
      <c r="J884" s="1"/>
      <c r="N884" s="1"/>
    </row>
    <row r="885" ht="15.75" customHeight="1">
      <c r="F885" s="1"/>
      <c r="J885" s="1"/>
      <c r="N885" s="1"/>
    </row>
    <row r="886" ht="15.75" customHeight="1">
      <c r="F886" s="1"/>
      <c r="J886" s="1"/>
      <c r="N886" s="1"/>
    </row>
    <row r="887" ht="15.75" customHeight="1">
      <c r="F887" s="1"/>
      <c r="J887" s="1"/>
      <c r="N887" s="1"/>
    </row>
    <row r="888" ht="15.75" customHeight="1">
      <c r="F888" s="1"/>
      <c r="J888" s="1"/>
      <c r="N888" s="1"/>
    </row>
    <row r="889" ht="15.75" customHeight="1">
      <c r="F889" s="1"/>
      <c r="J889" s="1"/>
      <c r="N889" s="1"/>
    </row>
    <row r="890" ht="15.75" customHeight="1">
      <c r="F890" s="1"/>
      <c r="J890" s="1"/>
      <c r="N890" s="1"/>
    </row>
    <row r="891" ht="15.75" customHeight="1">
      <c r="F891" s="1"/>
      <c r="J891" s="1"/>
      <c r="N891" s="1"/>
    </row>
    <row r="892" ht="15.75" customHeight="1">
      <c r="F892" s="1"/>
      <c r="J892" s="1"/>
      <c r="N892" s="1"/>
    </row>
    <row r="893" ht="15.75" customHeight="1">
      <c r="F893" s="1"/>
      <c r="J893" s="1"/>
      <c r="N893" s="1"/>
    </row>
    <row r="894" ht="15.75" customHeight="1">
      <c r="F894" s="1"/>
      <c r="J894" s="1"/>
      <c r="N894" s="1"/>
    </row>
    <row r="895" ht="15.75" customHeight="1">
      <c r="F895" s="1"/>
      <c r="J895" s="1"/>
      <c r="N895" s="1"/>
    </row>
    <row r="896" ht="15.75" customHeight="1">
      <c r="F896" s="1"/>
      <c r="J896" s="1"/>
      <c r="N896" s="1"/>
    </row>
    <row r="897" ht="15.75" customHeight="1">
      <c r="F897" s="1"/>
      <c r="J897" s="1"/>
      <c r="N897" s="1"/>
    </row>
    <row r="898" ht="15.75" customHeight="1">
      <c r="F898" s="1"/>
      <c r="J898" s="1"/>
      <c r="N898" s="1"/>
    </row>
    <row r="899" ht="15.75" customHeight="1">
      <c r="F899" s="1"/>
      <c r="J899" s="1"/>
      <c r="N899" s="1"/>
    </row>
    <row r="900" ht="15.75" customHeight="1">
      <c r="F900" s="1"/>
      <c r="J900" s="1"/>
      <c r="N900" s="1"/>
    </row>
    <row r="901" ht="15.75" customHeight="1">
      <c r="F901" s="1"/>
      <c r="J901" s="1"/>
      <c r="N901" s="1"/>
    </row>
    <row r="902" ht="15.75" customHeight="1">
      <c r="F902" s="1"/>
      <c r="J902" s="1"/>
      <c r="N902" s="1"/>
    </row>
    <row r="903" ht="15.75" customHeight="1">
      <c r="F903" s="1"/>
      <c r="J903" s="1"/>
      <c r="N903" s="1"/>
    </row>
    <row r="904" ht="15.75" customHeight="1">
      <c r="F904" s="1"/>
      <c r="J904" s="1"/>
      <c r="N904" s="1"/>
    </row>
    <row r="905" ht="15.75" customHeight="1">
      <c r="F905" s="1"/>
      <c r="J905" s="1"/>
      <c r="N905" s="1"/>
    </row>
    <row r="906" ht="15.75" customHeight="1">
      <c r="F906" s="1"/>
      <c r="J906" s="1"/>
      <c r="N906" s="1"/>
    </row>
    <row r="907" ht="15.75" customHeight="1">
      <c r="F907" s="1"/>
      <c r="J907" s="1"/>
      <c r="N907" s="1"/>
    </row>
    <row r="908" ht="15.75" customHeight="1">
      <c r="F908" s="1"/>
      <c r="J908" s="1"/>
      <c r="N908" s="1"/>
    </row>
    <row r="909" ht="15.75" customHeight="1">
      <c r="F909" s="1"/>
      <c r="J909" s="1"/>
      <c r="N909" s="1"/>
    </row>
    <row r="910" ht="15.75" customHeight="1">
      <c r="F910" s="1"/>
      <c r="J910" s="1"/>
      <c r="N910" s="1"/>
    </row>
    <row r="911" ht="15.75" customHeight="1">
      <c r="F911" s="1"/>
      <c r="J911" s="1"/>
      <c r="N911" s="1"/>
    </row>
    <row r="912" ht="15.75" customHeight="1">
      <c r="F912" s="1"/>
      <c r="J912" s="1"/>
      <c r="N912" s="1"/>
    </row>
    <row r="913" ht="15.75" customHeight="1">
      <c r="F913" s="1"/>
      <c r="J913" s="1"/>
      <c r="N913" s="1"/>
    </row>
    <row r="914" ht="15.75" customHeight="1">
      <c r="F914" s="1"/>
      <c r="J914" s="1"/>
      <c r="N914" s="1"/>
    </row>
    <row r="915" ht="15.75" customHeight="1">
      <c r="F915" s="1"/>
      <c r="J915" s="1"/>
      <c r="N915" s="1"/>
    </row>
    <row r="916" ht="15.75" customHeight="1">
      <c r="F916" s="1"/>
      <c r="J916" s="1"/>
      <c r="N916" s="1"/>
    </row>
    <row r="917" ht="15.75" customHeight="1">
      <c r="F917" s="1"/>
      <c r="J917" s="1"/>
      <c r="N917" s="1"/>
    </row>
    <row r="918" ht="15.75" customHeight="1">
      <c r="F918" s="1"/>
      <c r="J918" s="1"/>
      <c r="N918" s="1"/>
    </row>
    <row r="919" ht="15.75" customHeight="1">
      <c r="F919" s="1"/>
      <c r="J919" s="1"/>
      <c r="N919" s="1"/>
    </row>
    <row r="920" ht="15.75" customHeight="1">
      <c r="F920" s="1"/>
      <c r="J920" s="1"/>
      <c r="N920" s="1"/>
    </row>
    <row r="921" ht="15.75" customHeight="1">
      <c r="F921" s="1"/>
      <c r="J921" s="1"/>
      <c r="N921" s="1"/>
    </row>
    <row r="922" ht="15.75" customHeight="1">
      <c r="F922" s="1"/>
      <c r="J922" s="1"/>
      <c r="N922" s="1"/>
    </row>
    <row r="923" ht="15.75" customHeight="1">
      <c r="F923" s="1"/>
      <c r="J923" s="1"/>
      <c r="N923" s="1"/>
    </row>
    <row r="924" ht="15.75" customHeight="1">
      <c r="F924" s="1"/>
      <c r="J924" s="1"/>
      <c r="N924" s="1"/>
    </row>
    <row r="925" ht="15.75" customHeight="1">
      <c r="F925" s="1"/>
      <c r="J925" s="1"/>
      <c r="N925" s="1"/>
    </row>
    <row r="926" ht="15.75" customHeight="1">
      <c r="F926" s="1"/>
      <c r="J926" s="1"/>
      <c r="N926" s="1"/>
    </row>
    <row r="927" ht="15.75" customHeight="1">
      <c r="F927" s="1"/>
      <c r="J927" s="1"/>
      <c r="N927" s="1"/>
    </row>
    <row r="928" ht="15.75" customHeight="1">
      <c r="F928" s="1"/>
      <c r="J928" s="1"/>
      <c r="N928" s="1"/>
    </row>
    <row r="929" ht="15.75" customHeight="1">
      <c r="F929" s="1"/>
      <c r="J929" s="1"/>
      <c r="N929" s="1"/>
    </row>
    <row r="930" ht="15.75" customHeight="1">
      <c r="F930" s="1"/>
      <c r="J930" s="1"/>
      <c r="N930" s="1"/>
    </row>
    <row r="931" ht="15.75" customHeight="1">
      <c r="F931" s="1"/>
      <c r="J931" s="1"/>
      <c r="N931" s="1"/>
    </row>
    <row r="932" ht="15.75" customHeight="1">
      <c r="F932" s="1"/>
      <c r="J932" s="1"/>
      <c r="N932" s="1"/>
    </row>
    <row r="933" ht="15.75" customHeight="1">
      <c r="F933" s="1"/>
      <c r="J933" s="1"/>
      <c r="N933" s="1"/>
    </row>
    <row r="934" ht="15.75" customHeight="1">
      <c r="F934" s="1"/>
      <c r="J934" s="1"/>
      <c r="N934" s="1"/>
    </row>
    <row r="935" ht="15.75" customHeight="1">
      <c r="F935" s="1"/>
      <c r="J935" s="1"/>
      <c r="N935" s="1"/>
    </row>
    <row r="936" ht="15.75" customHeight="1">
      <c r="F936" s="1"/>
      <c r="J936" s="1"/>
      <c r="N936" s="1"/>
    </row>
    <row r="937" ht="15.75" customHeight="1">
      <c r="F937" s="1"/>
      <c r="J937" s="1"/>
      <c r="N937" s="1"/>
    </row>
    <row r="938" ht="15.75" customHeight="1">
      <c r="F938" s="1"/>
      <c r="J938" s="1"/>
      <c r="N938" s="1"/>
    </row>
    <row r="939" ht="15.75" customHeight="1">
      <c r="F939" s="1"/>
      <c r="J939" s="1"/>
      <c r="N939" s="1"/>
    </row>
    <row r="940" ht="15.75" customHeight="1">
      <c r="F940" s="1"/>
      <c r="J940" s="1"/>
      <c r="N940" s="1"/>
    </row>
    <row r="941" ht="15.75" customHeight="1">
      <c r="F941" s="1"/>
      <c r="J941" s="1"/>
      <c r="N941" s="1"/>
    </row>
    <row r="942" ht="15.75" customHeight="1">
      <c r="F942" s="1"/>
      <c r="J942" s="1"/>
      <c r="N942" s="1"/>
    </row>
    <row r="943" ht="15.75" customHeight="1">
      <c r="F943" s="1"/>
      <c r="J943" s="1"/>
      <c r="N943" s="1"/>
    </row>
    <row r="944" ht="15.75" customHeight="1">
      <c r="F944" s="1"/>
      <c r="J944" s="1"/>
      <c r="N944" s="1"/>
    </row>
    <row r="945" ht="15.75" customHeight="1">
      <c r="F945" s="1"/>
      <c r="J945" s="1"/>
      <c r="N945" s="1"/>
    </row>
    <row r="946" ht="15.75" customHeight="1">
      <c r="F946" s="1"/>
      <c r="J946" s="1"/>
      <c r="N946" s="1"/>
    </row>
    <row r="947" ht="15.75" customHeight="1">
      <c r="F947" s="1"/>
      <c r="J947" s="1"/>
      <c r="N947" s="1"/>
    </row>
    <row r="948" ht="15.75" customHeight="1">
      <c r="F948" s="1"/>
      <c r="J948" s="1"/>
      <c r="N948" s="1"/>
    </row>
    <row r="949" ht="15.75" customHeight="1">
      <c r="F949" s="1"/>
      <c r="J949" s="1"/>
      <c r="N949" s="1"/>
    </row>
    <row r="950" ht="15.75" customHeight="1">
      <c r="F950" s="1"/>
      <c r="J950" s="1"/>
      <c r="N950" s="1"/>
    </row>
    <row r="951" ht="15.75" customHeight="1">
      <c r="F951" s="1"/>
      <c r="J951" s="1"/>
      <c r="N951" s="1"/>
    </row>
    <row r="952" ht="15.75" customHeight="1">
      <c r="F952" s="1"/>
      <c r="J952" s="1"/>
      <c r="N952" s="1"/>
    </row>
    <row r="953" ht="15.75" customHeight="1">
      <c r="F953" s="1"/>
      <c r="J953" s="1"/>
      <c r="N953" s="1"/>
    </row>
    <row r="954" ht="15.75" customHeight="1">
      <c r="F954" s="1"/>
      <c r="J954" s="1"/>
      <c r="N954" s="1"/>
    </row>
    <row r="955" ht="15.75" customHeight="1">
      <c r="F955" s="1"/>
      <c r="J955" s="1"/>
      <c r="N955" s="1"/>
    </row>
    <row r="956" ht="15.75" customHeight="1">
      <c r="F956" s="1"/>
      <c r="J956" s="1"/>
      <c r="N956" s="1"/>
    </row>
    <row r="957" ht="15.75" customHeight="1">
      <c r="F957" s="1"/>
      <c r="J957" s="1"/>
      <c r="N957" s="1"/>
    </row>
    <row r="958" ht="15.75" customHeight="1">
      <c r="F958" s="1"/>
      <c r="J958" s="1"/>
      <c r="N958" s="1"/>
    </row>
    <row r="959" ht="15.75" customHeight="1">
      <c r="F959" s="1"/>
      <c r="J959" s="1"/>
      <c r="N959" s="1"/>
    </row>
    <row r="960" ht="15.75" customHeight="1">
      <c r="F960" s="1"/>
      <c r="J960" s="1"/>
      <c r="N960" s="1"/>
    </row>
    <row r="961" ht="15.75" customHeight="1">
      <c r="F961" s="1"/>
      <c r="J961" s="1"/>
      <c r="N961" s="1"/>
    </row>
    <row r="962" ht="15.75" customHeight="1">
      <c r="F962" s="1"/>
      <c r="J962" s="1"/>
      <c r="N962" s="1"/>
    </row>
    <row r="963" ht="15.75" customHeight="1">
      <c r="F963" s="1"/>
      <c r="J963" s="1"/>
      <c r="N963" s="1"/>
    </row>
    <row r="964" ht="15.75" customHeight="1">
      <c r="F964" s="1"/>
      <c r="J964" s="1"/>
      <c r="N964" s="1"/>
    </row>
    <row r="965" ht="15.75" customHeight="1">
      <c r="F965" s="1"/>
      <c r="J965" s="1"/>
      <c r="N965" s="1"/>
    </row>
    <row r="966" ht="15.75" customHeight="1">
      <c r="F966" s="1"/>
      <c r="J966" s="1"/>
      <c r="N966" s="1"/>
    </row>
    <row r="967" ht="15.75" customHeight="1">
      <c r="F967" s="1"/>
      <c r="J967" s="1"/>
      <c r="N967" s="1"/>
    </row>
    <row r="968" ht="15.75" customHeight="1">
      <c r="F968" s="1"/>
      <c r="J968" s="1"/>
      <c r="N968" s="1"/>
    </row>
    <row r="969" ht="15.75" customHeight="1">
      <c r="F969" s="1"/>
      <c r="J969" s="1"/>
      <c r="N969" s="1"/>
    </row>
    <row r="970" ht="15.75" customHeight="1">
      <c r="F970" s="1"/>
      <c r="J970" s="1"/>
      <c r="N970" s="1"/>
    </row>
    <row r="971" ht="15.75" customHeight="1">
      <c r="F971" s="1"/>
      <c r="J971" s="1"/>
      <c r="N971" s="1"/>
    </row>
    <row r="972" ht="15.75" customHeight="1">
      <c r="F972" s="1"/>
      <c r="J972" s="1"/>
      <c r="N972" s="1"/>
    </row>
    <row r="973" ht="15.75" customHeight="1">
      <c r="F973" s="1"/>
      <c r="J973" s="1"/>
      <c r="N973" s="1"/>
    </row>
    <row r="974" ht="15.75" customHeight="1">
      <c r="F974" s="1"/>
      <c r="J974" s="1"/>
      <c r="N974" s="1"/>
    </row>
    <row r="975" ht="15.75" customHeight="1">
      <c r="F975" s="1"/>
      <c r="J975" s="1"/>
      <c r="N975" s="1"/>
    </row>
    <row r="976" ht="15.75" customHeight="1">
      <c r="F976" s="1"/>
      <c r="J976" s="1"/>
      <c r="N976" s="1"/>
    </row>
    <row r="977" ht="15.75" customHeight="1">
      <c r="F977" s="1"/>
      <c r="J977" s="1"/>
      <c r="N977" s="1"/>
    </row>
    <row r="978" ht="15.75" customHeight="1">
      <c r="F978" s="1"/>
      <c r="J978" s="1"/>
      <c r="N978" s="1"/>
    </row>
    <row r="979" ht="15.75" customHeight="1">
      <c r="F979" s="1"/>
      <c r="J979" s="1"/>
      <c r="N979" s="1"/>
    </row>
    <row r="980" ht="15.75" customHeight="1">
      <c r="F980" s="1"/>
      <c r="J980" s="1"/>
      <c r="N980" s="1"/>
    </row>
    <row r="981" ht="15.75" customHeight="1">
      <c r="F981" s="1"/>
      <c r="J981" s="1"/>
      <c r="N981" s="1"/>
    </row>
    <row r="982" ht="15.75" customHeight="1">
      <c r="F982" s="1"/>
      <c r="J982" s="1"/>
      <c r="N982" s="1"/>
    </row>
    <row r="983" ht="15.75" customHeight="1">
      <c r="F983" s="1"/>
      <c r="J983" s="1"/>
      <c r="N983" s="1"/>
    </row>
    <row r="984" ht="15.75" customHeight="1">
      <c r="F984" s="1"/>
      <c r="J984" s="1"/>
      <c r="N984" s="1"/>
    </row>
    <row r="985" ht="15.75" customHeight="1">
      <c r="F985" s="1"/>
      <c r="J985" s="1"/>
      <c r="N985" s="1"/>
    </row>
    <row r="986" ht="15.75" customHeight="1">
      <c r="F986" s="1"/>
      <c r="J986" s="1"/>
      <c r="N986" s="1"/>
    </row>
    <row r="987" ht="15.75" customHeight="1">
      <c r="F987" s="1"/>
      <c r="J987" s="1"/>
      <c r="N987" s="1"/>
    </row>
    <row r="988" ht="15.75" customHeight="1">
      <c r="F988" s="1"/>
      <c r="J988" s="1"/>
      <c r="N988" s="1"/>
    </row>
    <row r="989" ht="15.75" customHeight="1">
      <c r="F989" s="1"/>
      <c r="J989" s="1"/>
      <c r="N989" s="1"/>
    </row>
    <row r="990" ht="15.75" customHeight="1">
      <c r="F990" s="1"/>
      <c r="J990" s="1"/>
      <c r="N990" s="1"/>
    </row>
    <row r="991" ht="15.75" customHeight="1">
      <c r="F991" s="1"/>
      <c r="J991" s="1"/>
      <c r="N991" s="1"/>
    </row>
    <row r="992" ht="15.75" customHeight="1">
      <c r="F992" s="1"/>
      <c r="J992" s="1"/>
      <c r="N992" s="1"/>
    </row>
    <row r="993" ht="15.75" customHeight="1">
      <c r="F993" s="1"/>
      <c r="J993" s="1"/>
      <c r="N993" s="1"/>
    </row>
    <row r="994" ht="15.75" customHeight="1">
      <c r="F994" s="1"/>
      <c r="J994" s="1"/>
      <c r="N994" s="1"/>
    </row>
    <row r="995" ht="15.75" customHeight="1">
      <c r="F995" s="1"/>
      <c r="J995" s="1"/>
      <c r="N995" s="1"/>
    </row>
    <row r="996" ht="15.75" customHeight="1">
      <c r="F996" s="1"/>
      <c r="J996" s="1"/>
      <c r="N996" s="1"/>
    </row>
    <row r="997" ht="15.75" customHeight="1">
      <c r="F997" s="1"/>
      <c r="J997" s="1"/>
      <c r="N997" s="1"/>
    </row>
    <row r="998" ht="15.75" customHeight="1">
      <c r="F998" s="1"/>
      <c r="J998" s="1"/>
      <c r="N998" s="1"/>
    </row>
    <row r="999" ht="15.75" customHeight="1">
      <c r="F999" s="1"/>
      <c r="J999" s="1"/>
      <c r="N999" s="1"/>
    </row>
    <row r="1000" ht="15.75" customHeight="1">
      <c r="F1000" s="1"/>
      <c r="J1000" s="1"/>
      <c r="N1000" s="1"/>
    </row>
  </sheetData>
  <mergeCells count="15">
    <mergeCell ref="A30:A31"/>
    <mergeCell ref="A33:A34"/>
    <mergeCell ref="A36:A37"/>
    <mergeCell ref="A39:A40"/>
    <mergeCell ref="F42:H42"/>
    <mergeCell ref="A44:A45"/>
    <mergeCell ref="A47:A48"/>
    <mergeCell ref="A50:A51"/>
    <mergeCell ref="F17:H17"/>
    <mergeCell ref="J17:L17"/>
    <mergeCell ref="N17:P17"/>
    <mergeCell ref="A19:A20"/>
    <mergeCell ref="A22:A23"/>
    <mergeCell ref="A25:A26"/>
    <mergeCell ref="F28:H28"/>
  </mergeCells>
  <printOptions horizontalCentered="1"/>
  <pageMargins bottom="0.2" footer="0.0" header="0.0" left="0.25" right="0.25" top="0.2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1.22" defaultRowHeight="15.0"/>
  <cols>
    <col customWidth="1" min="1" max="1" width="6.67"/>
    <col customWidth="1" min="2" max="2" width="13.78"/>
    <col customWidth="1" min="3" max="3" width="10.11"/>
    <col customWidth="1" min="4" max="4" width="11.11"/>
    <col customWidth="1" min="5" max="5" width="7.0"/>
    <col customWidth="1" min="6" max="7" width="13.78"/>
    <col customWidth="1" min="8" max="8" width="1.67"/>
    <col customWidth="1" min="9" max="10" width="13.78"/>
    <col customWidth="1" min="11" max="11" width="1.67"/>
    <col customWidth="1" min="12" max="13" width="13.78"/>
    <col customWidth="1" min="14" max="26" width="8.78"/>
  </cols>
  <sheetData>
    <row r="1" ht="15.75" customHeight="1">
      <c r="F1" s="1"/>
      <c r="I1" s="1"/>
      <c r="L1" s="1"/>
    </row>
    <row r="2" ht="15.75" customHeight="1">
      <c r="F2" s="1"/>
      <c r="I2" s="1"/>
      <c r="L2" s="1"/>
    </row>
    <row r="3" ht="15.75" customHeight="1">
      <c r="F3" s="1"/>
      <c r="I3" s="1"/>
      <c r="L3" s="1"/>
    </row>
    <row r="4" ht="15.75" customHeight="1">
      <c r="F4" s="1"/>
      <c r="I4" s="1"/>
      <c r="L4" s="1"/>
    </row>
    <row r="5" ht="15.75" customHeight="1">
      <c r="F5" s="1"/>
      <c r="I5" s="1"/>
      <c r="L5" s="1"/>
    </row>
    <row r="6" ht="15.75" customHeight="1">
      <c r="F6" s="1"/>
      <c r="I6" s="1"/>
      <c r="L6" s="1"/>
    </row>
    <row r="7" ht="15.75" customHeight="1">
      <c r="B7" s="2" t="s">
        <v>0</v>
      </c>
      <c r="F7" s="1"/>
      <c r="I7" s="1"/>
      <c r="L7" s="1"/>
    </row>
    <row r="8" ht="15.75" customHeight="1">
      <c r="B8" s="3" t="s">
        <v>36</v>
      </c>
      <c r="F8" s="1"/>
      <c r="I8" s="1"/>
      <c r="L8" s="1"/>
    </row>
    <row r="9" ht="15.75" customHeight="1">
      <c r="B9" s="3"/>
      <c r="F9" s="1"/>
      <c r="I9" s="1"/>
      <c r="L9" s="1"/>
    </row>
    <row r="10" ht="24.0" customHeight="1">
      <c r="B10" s="4" t="s">
        <v>37</v>
      </c>
      <c r="C10" s="5"/>
      <c r="D10" s="5"/>
      <c r="E10" s="5"/>
      <c r="F10" s="6" t="s">
        <v>38</v>
      </c>
      <c r="G10" s="8"/>
      <c r="H10" s="9"/>
      <c r="I10" s="10" t="s">
        <v>39</v>
      </c>
      <c r="J10" s="8"/>
      <c r="K10" s="9"/>
      <c r="L10" s="11" t="s">
        <v>40</v>
      </c>
      <c r="M10" s="8"/>
    </row>
    <row r="11" ht="32.25" customHeight="1">
      <c r="B11" s="12" t="s">
        <v>6</v>
      </c>
      <c r="C11" s="13" t="s">
        <v>7</v>
      </c>
      <c r="D11" s="14" t="s">
        <v>41</v>
      </c>
      <c r="F11" s="13" t="s">
        <v>42</v>
      </c>
      <c r="G11" s="14" t="s">
        <v>43</v>
      </c>
      <c r="H11" s="1"/>
      <c r="I11" s="13" t="s">
        <v>42</v>
      </c>
      <c r="J11" s="14" t="s">
        <v>43</v>
      </c>
      <c r="K11" s="1"/>
      <c r="L11" s="13" t="s">
        <v>42</v>
      </c>
      <c r="M11" s="14" t="s">
        <v>43</v>
      </c>
    </row>
    <row r="12" ht="15.75" customHeight="1">
      <c r="B12" s="23" t="s">
        <v>44</v>
      </c>
      <c r="C12" s="16" t="s">
        <v>45</v>
      </c>
      <c r="D12" s="34"/>
      <c r="E12" s="5"/>
      <c r="F12" s="35">
        <f>2*4.73*129</f>
        <v>1220.34</v>
      </c>
      <c r="G12" s="19">
        <f t="shared" ref="G12:G13" si="1">D12/F12</f>
        <v>0</v>
      </c>
      <c r="H12" s="5"/>
      <c r="I12" s="35">
        <f>2*4.73*33</f>
        <v>312.18</v>
      </c>
      <c r="J12" s="19">
        <f t="shared" ref="J12:J13" si="2">D12/I12</f>
        <v>0</v>
      </c>
      <c r="K12" s="5"/>
      <c r="L12" s="35">
        <f>2*4.73*11</f>
        <v>104.06</v>
      </c>
      <c r="M12" s="19">
        <f t="shared" ref="M12:M13" si="3">D12/L12</f>
        <v>0</v>
      </c>
    </row>
    <row r="13" ht="15.75" customHeight="1">
      <c r="B13" s="23" t="s">
        <v>46</v>
      </c>
      <c r="C13" s="16" t="s">
        <v>47</v>
      </c>
      <c r="D13" s="34"/>
      <c r="E13" s="5"/>
      <c r="F13" s="35">
        <f>4*2*129</f>
        <v>1032</v>
      </c>
      <c r="G13" s="19">
        <f t="shared" si="1"/>
        <v>0</v>
      </c>
      <c r="H13" s="5"/>
      <c r="I13" s="35">
        <f>4*2*33</f>
        <v>264</v>
      </c>
      <c r="J13" s="19">
        <f t="shared" si="2"/>
        <v>0</v>
      </c>
      <c r="K13" s="5"/>
      <c r="L13" s="35">
        <f>4*2*11</f>
        <v>88</v>
      </c>
      <c r="M13" s="19">
        <f t="shared" si="3"/>
        <v>0</v>
      </c>
    </row>
    <row r="14" ht="15.75" customHeight="1">
      <c r="D14" s="36"/>
      <c r="F14" s="1"/>
      <c r="I14" s="1"/>
      <c r="L14" s="1"/>
    </row>
    <row r="15" ht="27.75" customHeight="1">
      <c r="B15" s="4" t="s">
        <v>48</v>
      </c>
      <c r="C15" s="5"/>
      <c r="D15" s="30"/>
      <c r="E15" s="5"/>
      <c r="F15" s="26" t="s">
        <v>49</v>
      </c>
      <c r="G15" s="8"/>
      <c r="H15" s="1"/>
    </row>
    <row r="16" ht="32.25" customHeight="1">
      <c r="B16" s="12" t="s">
        <v>6</v>
      </c>
      <c r="C16" s="13" t="s">
        <v>7</v>
      </c>
      <c r="D16" s="14" t="s">
        <v>41</v>
      </c>
      <c r="F16" s="13" t="s">
        <v>42</v>
      </c>
      <c r="G16" s="14" t="s">
        <v>43</v>
      </c>
      <c r="H16" s="1"/>
    </row>
    <row r="17" ht="15.75" customHeight="1">
      <c r="B17" s="27" t="s">
        <v>50</v>
      </c>
      <c r="C17" s="18" t="s">
        <v>45</v>
      </c>
      <c r="D17" s="33"/>
      <c r="F17" s="37">
        <f>2*4.73*65</f>
        <v>614.9</v>
      </c>
      <c r="G17" s="38">
        <f t="shared" ref="G17:G19" si="4">D17/F17</f>
        <v>0</v>
      </c>
    </row>
    <row r="18" ht="15.75" customHeight="1">
      <c r="B18" s="27" t="s">
        <v>51</v>
      </c>
      <c r="C18" s="18" t="s">
        <v>47</v>
      </c>
      <c r="D18" s="33"/>
      <c r="E18" s="39"/>
      <c r="F18" s="37">
        <f>4*2*65</f>
        <v>520</v>
      </c>
      <c r="G18" s="38">
        <f t="shared" si="4"/>
        <v>0</v>
      </c>
    </row>
    <row r="19" ht="15.75" customHeight="1">
      <c r="B19" s="23" t="s">
        <v>52</v>
      </c>
      <c r="C19" s="18" t="s">
        <v>53</v>
      </c>
      <c r="D19" s="33"/>
      <c r="F19" s="37">
        <f>4*1.89*65</f>
        <v>491.4</v>
      </c>
      <c r="G19" s="38">
        <f t="shared" si="4"/>
        <v>0</v>
      </c>
    </row>
    <row r="20" ht="15.75" customHeight="1">
      <c r="D20" s="36"/>
      <c r="F20" s="1"/>
      <c r="G20" s="39"/>
      <c r="I20" s="1"/>
      <c r="L20" s="1"/>
    </row>
    <row r="21" ht="28.5" customHeight="1">
      <c r="A21" s="5"/>
      <c r="B21" s="4" t="s">
        <v>31</v>
      </c>
      <c r="C21" s="5"/>
      <c r="D21" s="30"/>
      <c r="E21" s="5"/>
      <c r="F21" s="26" t="s">
        <v>49</v>
      </c>
      <c r="G21" s="8"/>
      <c r="H21" s="5"/>
      <c r="I21" s="9"/>
      <c r="J21" s="5"/>
      <c r="K21" s="5"/>
      <c r="L21" s="9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5.75" customHeight="1">
      <c r="B22" s="12" t="s">
        <v>6</v>
      </c>
      <c r="C22" s="13" t="s">
        <v>7</v>
      </c>
      <c r="D22" s="14" t="s">
        <v>41</v>
      </c>
      <c r="F22" s="13" t="s">
        <v>42</v>
      </c>
      <c r="G22" s="14" t="s">
        <v>43</v>
      </c>
      <c r="I22" s="1"/>
      <c r="L22" s="1"/>
    </row>
    <row r="23" ht="15.75" customHeight="1">
      <c r="B23" s="27" t="s">
        <v>54</v>
      </c>
      <c r="C23" s="18" t="s">
        <v>45</v>
      </c>
      <c r="D23" s="33"/>
      <c r="F23" s="37">
        <f>2*4.73*65</f>
        <v>614.9</v>
      </c>
      <c r="G23" s="38">
        <f t="shared" ref="G23:G24" si="5">D23/F23</f>
        <v>0</v>
      </c>
      <c r="I23" s="1"/>
      <c r="L23" s="1"/>
    </row>
    <row r="24" ht="15.75" customHeight="1">
      <c r="B24" s="40" t="s">
        <v>55</v>
      </c>
      <c r="C24" s="18" t="s">
        <v>47</v>
      </c>
      <c r="D24" s="33"/>
      <c r="E24" s="39"/>
      <c r="F24" s="37">
        <f>4*2*65</f>
        <v>520</v>
      </c>
      <c r="G24" s="38">
        <f t="shared" si="5"/>
        <v>0</v>
      </c>
      <c r="I24" s="1"/>
      <c r="L24" s="1"/>
    </row>
    <row r="25" ht="15.75" customHeight="1">
      <c r="F25" s="1"/>
      <c r="I25" s="1"/>
      <c r="L25" s="1"/>
    </row>
    <row r="26" ht="15.75" customHeight="1">
      <c r="F26" s="1"/>
      <c r="I26" s="1"/>
      <c r="L26" s="1"/>
    </row>
    <row r="27" ht="15.75" customHeight="1">
      <c r="F27" s="1"/>
      <c r="I27" s="1"/>
      <c r="L27" s="1"/>
    </row>
    <row r="28" ht="15.75" customHeight="1">
      <c r="F28" s="1"/>
      <c r="I28" s="1"/>
      <c r="L28" s="1"/>
    </row>
    <row r="29" ht="15.75" customHeight="1">
      <c r="F29" s="1"/>
      <c r="I29" s="1"/>
      <c r="L29" s="1"/>
    </row>
    <row r="30" ht="15.75" customHeight="1">
      <c r="F30" s="1"/>
      <c r="I30" s="1"/>
      <c r="L30" s="1"/>
    </row>
    <row r="31" ht="15.75" customHeight="1">
      <c r="F31" s="1"/>
      <c r="I31" s="1"/>
      <c r="L31" s="1"/>
    </row>
    <row r="32" ht="15.75" customHeight="1">
      <c r="F32" s="1"/>
      <c r="I32" s="1"/>
      <c r="L32" s="1"/>
      <c r="M32" s="29" t="s">
        <v>56</v>
      </c>
    </row>
    <row r="33" ht="15.75" customHeight="1">
      <c r="F33" s="1"/>
      <c r="I33" s="1"/>
      <c r="L33" s="1"/>
    </row>
    <row r="34" ht="15.75" customHeight="1">
      <c r="F34" s="1"/>
      <c r="I34" s="1"/>
      <c r="L34" s="1"/>
    </row>
    <row r="35" ht="15.75" customHeight="1">
      <c r="F35" s="1"/>
      <c r="I35" s="1"/>
      <c r="L35" s="1"/>
    </row>
    <row r="36" ht="15.75" customHeight="1">
      <c r="F36" s="1"/>
      <c r="I36" s="1"/>
      <c r="L36" s="1"/>
    </row>
    <row r="37" ht="15.75" customHeight="1">
      <c r="F37" s="1"/>
      <c r="I37" s="1"/>
      <c r="L37" s="1"/>
    </row>
    <row r="38" ht="15.75" customHeight="1">
      <c r="F38" s="1"/>
      <c r="I38" s="1"/>
      <c r="L38" s="1"/>
    </row>
    <row r="39" ht="15.75" customHeight="1">
      <c r="F39" s="1"/>
      <c r="I39" s="1"/>
      <c r="L39" s="1"/>
    </row>
    <row r="40" ht="15.75" customHeight="1">
      <c r="F40" s="1"/>
      <c r="I40" s="1"/>
      <c r="L40" s="1"/>
    </row>
    <row r="41" ht="15.75" customHeight="1">
      <c r="F41" s="1"/>
      <c r="I41" s="1"/>
      <c r="L41" s="1"/>
    </row>
    <row r="42" ht="15.75" customHeight="1">
      <c r="F42" s="1"/>
      <c r="I42" s="1"/>
      <c r="L42" s="1"/>
    </row>
    <row r="43" ht="15.75" customHeight="1">
      <c r="F43" s="1"/>
      <c r="I43" s="1"/>
      <c r="L43" s="1"/>
    </row>
    <row r="44" ht="15.75" customHeight="1">
      <c r="F44" s="1"/>
      <c r="I44" s="1"/>
      <c r="L44" s="1"/>
    </row>
    <row r="45" ht="15.75" customHeight="1">
      <c r="F45" s="1"/>
      <c r="I45" s="1"/>
      <c r="L45" s="1"/>
    </row>
    <row r="46" ht="15.75" customHeight="1">
      <c r="F46" s="1"/>
      <c r="I46" s="1"/>
      <c r="L46" s="1"/>
    </row>
    <row r="47" ht="15.75" customHeight="1">
      <c r="F47" s="1"/>
      <c r="I47" s="1"/>
      <c r="L47" s="1"/>
    </row>
    <row r="48" ht="15.75" customHeight="1">
      <c r="F48" s="1"/>
      <c r="I48" s="1"/>
      <c r="L48" s="1"/>
    </row>
    <row r="49" ht="15.75" customHeight="1">
      <c r="F49" s="1"/>
      <c r="I49" s="1"/>
      <c r="L49" s="1"/>
    </row>
    <row r="50" ht="15.75" customHeight="1">
      <c r="F50" s="1"/>
      <c r="I50" s="1"/>
      <c r="L50" s="1"/>
    </row>
    <row r="51" ht="15.75" customHeight="1">
      <c r="F51" s="1"/>
      <c r="I51" s="1"/>
      <c r="L51" s="1"/>
    </row>
    <row r="52" ht="15.75" customHeight="1">
      <c r="F52" s="1"/>
      <c r="I52" s="1"/>
      <c r="L52" s="1"/>
    </row>
    <row r="53" ht="15.75" customHeight="1">
      <c r="F53" s="1"/>
      <c r="I53" s="1"/>
      <c r="L53" s="1"/>
    </row>
    <row r="54" ht="15.75" customHeight="1">
      <c r="F54" s="1"/>
      <c r="I54" s="1"/>
      <c r="L54" s="1"/>
    </row>
    <row r="55" ht="15.75" customHeight="1">
      <c r="F55" s="1"/>
      <c r="I55" s="1"/>
      <c r="L55" s="1"/>
    </row>
    <row r="56" ht="15.75" customHeight="1">
      <c r="F56" s="1"/>
      <c r="I56" s="1"/>
      <c r="L56" s="1"/>
    </row>
    <row r="57" ht="15.75" customHeight="1">
      <c r="F57" s="1"/>
      <c r="I57" s="1"/>
      <c r="L57" s="1"/>
    </row>
    <row r="58" ht="15.75" customHeight="1">
      <c r="F58" s="1"/>
      <c r="I58" s="1"/>
      <c r="L58" s="1"/>
    </row>
    <row r="59" ht="15.75" customHeight="1">
      <c r="F59" s="1"/>
      <c r="I59" s="1"/>
      <c r="L59" s="1"/>
    </row>
    <row r="60" ht="15.75" customHeight="1">
      <c r="F60" s="1"/>
      <c r="I60" s="1"/>
      <c r="L60" s="1"/>
    </row>
    <row r="61" ht="15.75" customHeight="1">
      <c r="F61" s="1"/>
      <c r="I61" s="1"/>
      <c r="L61" s="1"/>
    </row>
    <row r="62" ht="15.75" customHeight="1">
      <c r="F62" s="1"/>
      <c r="I62" s="1"/>
      <c r="L62" s="1"/>
    </row>
    <row r="63" ht="15.75" customHeight="1">
      <c r="F63" s="1"/>
      <c r="I63" s="1"/>
      <c r="L63" s="1"/>
    </row>
    <row r="64" ht="15.75" customHeight="1">
      <c r="F64" s="1"/>
      <c r="I64" s="1"/>
      <c r="L64" s="1"/>
    </row>
    <row r="65" ht="15.75" customHeight="1">
      <c r="F65" s="1"/>
      <c r="I65" s="1"/>
      <c r="L65" s="1"/>
    </row>
    <row r="66" ht="15.75" customHeight="1">
      <c r="F66" s="1"/>
      <c r="I66" s="1"/>
      <c r="L66" s="1"/>
    </row>
    <row r="67" ht="15.75" customHeight="1">
      <c r="F67" s="1"/>
      <c r="I67" s="1"/>
      <c r="L67" s="1"/>
    </row>
    <row r="68" ht="15.75" customHeight="1">
      <c r="F68" s="1"/>
      <c r="I68" s="1"/>
      <c r="L68" s="1"/>
    </row>
    <row r="69" ht="15.75" customHeight="1">
      <c r="F69" s="1"/>
      <c r="I69" s="1"/>
      <c r="L69" s="1"/>
    </row>
    <row r="70" ht="15.75" customHeight="1">
      <c r="F70" s="1"/>
      <c r="I70" s="1"/>
      <c r="L70" s="1"/>
    </row>
    <row r="71" ht="15.75" customHeight="1">
      <c r="F71" s="1"/>
      <c r="I71" s="1"/>
      <c r="L71" s="1"/>
    </row>
    <row r="72" ht="15.75" customHeight="1">
      <c r="F72" s="1"/>
      <c r="I72" s="1"/>
      <c r="L72" s="1"/>
    </row>
    <row r="73" ht="15.75" customHeight="1">
      <c r="F73" s="1"/>
      <c r="I73" s="1"/>
      <c r="L73" s="1"/>
    </row>
    <row r="74" ht="15.75" customHeight="1">
      <c r="F74" s="1"/>
      <c r="I74" s="1"/>
      <c r="L74" s="1"/>
    </row>
    <row r="75" ht="15.75" customHeight="1">
      <c r="F75" s="1"/>
      <c r="I75" s="1"/>
      <c r="L75" s="1"/>
    </row>
    <row r="76" ht="15.75" customHeight="1">
      <c r="F76" s="1"/>
      <c r="I76" s="1"/>
      <c r="L76" s="1"/>
    </row>
    <row r="77" ht="15.75" customHeight="1">
      <c r="F77" s="1"/>
      <c r="I77" s="1"/>
      <c r="L77" s="1"/>
    </row>
    <row r="78" ht="15.75" customHeight="1">
      <c r="F78" s="1"/>
      <c r="I78" s="1"/>
      <c r="L78" s="1"/>
    </row>
    <row r="79" ht="15.75" customHeight="1">
      <c r="F79" s="1"/>
      <c r="I79" s="1"/>
      <c r="L79" s="1"/>
    </row>
    <row r="80" ht="15.75" customHeight="1">
      <c r="F80" s="1"/>
      <c r="I80" s="1"/>
      <c r="L80" s="1"/>
    </row>
    <row r="81" ht="15.75" customHeight="1">
      <c r="F81" s="1"/>
      <c r="I81" s="1"/>
      <c r="L81" s="1"/>
    </row>
    <row r="82" ht="15.75" customHeight="1">
      <c r="F82" s="1"/>
      <c r="I82" s="1"/>
      <c r="L82" s="1"/>
    </row>
    <row r="83" ht="15.75" customHeight="1">
      <c r="F83" s="1"/>
      <c r="I83" s="1"/>
      <c r="L83" s="1"/>
    </row>
    <row r="84" ht="15.75" customHeight="1">
      <c r="F84" s="1"/>
      <c r="I84" s="1"/>
      <c r="L84" s="1"/>
    </row>
    <row r="85" ht="15.75" customHeight="1">
      <c r="F85" s="1"/>
      <c r="I85" s="1"/>
      <c r="L85" s="1"/>
    </row>
    <row r="86" ht="15.75" customHeight="1">
      <c r="F86" s="1"/>
      <c r="I86" s="1"/>
      <c r="L86" s="1"/>
    </row>
    <row r="87" ht="15.75" customHeight="1">
      <c r="F87" s="1"/>
      <c r="I87" s="1"/>
      <c r="L87" s="1"/>
    </row>
    <row r="88" ht="15.75" customHeight="1">
      <c r="F88" s="1"/>
      <c r="I88" s="1"/>
      <c r="L88" s="1"/>
    </row>
    <row r="89" ht="15.75" customHeight="1">
      <c r="F89" s="1"/>
      <c r="I89" s="1"/>
      <c r="L89" s="1"/>
    </row>
    <row r="90" ht="15.75" customHeight="1">
      <c r="F90" s="1"/>
      <c r="I90" s="1"/>
      <c r="L90" s="1"/>
    </row>
    <row r="91" ht="15.75" customHeight="1">
      <c r="F91" s="1"/>
      <c r="I91" s="1"/>
      <c r="L91" s="1"/>
    </row>
    <row r="92" ht="15.75" customHeight="1">
      <c r="F92" s="1"/>
      <c r="I92" s="1"/>
      <c r="L92" s="1"/>
    </row>
    <row r="93" ht="15.75" customHeight="1">
      <c r="F93" s="1"/>
      <c r="I93" s="1"/>
      <c r="L93" s="1"/>
    </row>
    <row r="94" ht="15.75" customHeight="1">
      <c r="F94" s="1"/>
      <c r="I94" s="1"/>
      <c r="L94" s="1"/>
    </row>
    <row r="95" ht="15.75" customHeight="1">
      <c r="F95" s="1"/>
      <c r="I95" s="1"/>
      <c r="L95" s="1"/>
    </row>
    <row r="96" ht="15.75" customHeight="1">
      <c r="F96" s="1"/>
      <c r="I96" s="1"/>
      <c r="L96" s="1"/>
    </row>
    <row r="97" ht="15.75" customHeight="1">
      <c r="F97" s="1"/>
      <c r="I97" s="1"/>
      <c r="L97" s="1"/>
    </row>
    <row r="98" ht="15.75" customHeight="1">
      <c r="F98" s="1"/>
      <c r="I98" s="1"/>
      <c r="L98" s="1"/>
    </row>
    <row r="99" ht="15.75" customHeight="1">
      <c r="F99" s="1"/>
      <c r="I99" s="1"/>
      <c r="L99" s="1"/>
    </row>
    <row r="100" ht="15.75" customHeight="1">
      <c r="F100" s="1"/>
      <c r="I100" s="1"/>
      <c r="L100" s="1"/>
    </row>
    <row r="101" ht="15.75" customHeight="1">
      <c r="F101" s="1"/>
      <c r="I101" s="1"/>
      <c r="L101" s="1"/>
    </row>
    <row r="102" ht="15.75" customHeight="1">
      <c r="F102" s="1"/>
      <c r="I102" s="1"/>
      <c r="L102" s="1"/>
    </row>
    <row r="103" ht="15.75" customHeight="1">
      <c r="F103" s="1"/>
      <c r="I103" s="1"/>
      <c r="L103" s="1"/>
    </row>
    <row r="104" ht="15.75" customHeight="1">
      <c r="F104" s="1"/>
      <c r="I104" s="1"/>
      <c r="L104" s="1"/>
    </row>
    <row r="105" ht="15.75" customHeight="1">
      <c r="F105" s="1"/>
      <c r="I105" s="1"/>
      <c r="L105" s="1"/>
    </row>
    <row r="106" ht="15.75" customHeight="1">
      <c r="F106" s="1"/>
      <c r="I106" s="1"/>
      <c r="L106" s="1"/>
    </row>
    <row r="107" ht="15.75" customHeight="1">
      <c r="F107" s="1"/>
      <c r="I107" s="1"/>
      <c r="L107" s="1"/>
    </row>
    <row r="108" ht="15.75" customHeight="1">
      <c r="F108" s="1"/>
      <c r="I108" s="1"/>
      <c r="L108" s="1"/>
    </row>
    <row r="109" ht="15.75" customHeight="1">
      <c r="F109" s="1"/>
      <c r="I109" s="1"/>
      <c r="L109" s="1"/>
    </row>
    <row r="110" ht="15.75" customHeight="1">
      <c r="F110" s="1"/>
      <c r="I110" s="1"/>
      <c r="L110" s="1"/>
    </row>
    <row r="111" ht="15.75" customHeight="1">
      <c r="F111" s="1"/>
      <c r="I111" s="1"/>
      <c r="L111" s="1"/>
    </row>
    <row r="112" ht="15.75" customHeight="1">
      <c r="F112" s="1"/>
      <c r="I112" s="1"/>
      <c r="L112" s="1"/>
    </row>
    <row r="113" ht="15.75" customHeight="1">
      <c r="F113" s="1"/>
      <c r="I113" s="1"/>
      <c r="L113" s="1"/>
    </row>
    <row r="114" ht="15.75" customHeight="1">
      <c r="F114" s="1"/>
      <c r="I114" s="1"/>
      <c r="L114" s="1"/>
    </row>
    <row r="115" ht="15.75" customHeight="1">
      <c r="F115" s="1"/>
      <c r="I115" s="1"/>
      <c r="L115" s="1"/>
    </row>
    <row r="116" ht="15.75" customHeight="1">
      <c r="F116" s="1"/>
      <c r="I116" s="1"/>
      <c r="L116" s="1"/>
    </row>
    <row r="117" ht="15.75" customHeight="1">
      <c r="F117" s="1"/>
      <c r="I117" s="1"/>
      <c r="L117" s="1"/>
    </row>
    <row r="118" ht="15.75" customHeight="1">
      <c r="F118" s="1"/>
      <c r="I118" s="1"/>
      <c r="L118" s="1"/>
    </row>
    <row r="119" ht="15.75" customHeight="1">
      <c r="F119" s="1"/>
      <c r="I119" s="1"/>
      <c r="L119" s="1"/>
    </row>
    <row r="120" ht="15.75" customHeight="1">
      <c r="F120" s="1"/>
      <c r="I120" s="1"/>
      <c r="L120" s="1"/>
    </row>
    <row r="121" ht="15.75" customHeight="1">
      <c r="F121" s="1"/>
      <c r="I121" s="1"/>
      <c r="L121" s="1"/>
    </row>
    <row r="122" ht="15.75" customHeight="1">
      <c r="F122" s="1"/>
      <c r="I122" s="1"/>
      <c r="L122" s="1"/>
    </row>
    <row r="123" ht="15.75" customHeight="1">
      <c r="F123" s="1"/>
      <c r="I123" s="1"/>
      <c r="L123" s="1"/>
    </row>
    <row r="124" ht="15.75" customHeight="1">
      <c r="F124" s="1"/>
      <c r="I124" s="1"/>
      <c r="L124" s="1"/>
    </row>
    <row r="125" ht="15.75" customHeight="1">
      <c r="F125" s="1"/>
      <c r="I125" s="1"/>
      <c r="L125" s="1"/>
    </row>
    <row r="126" ht="15.75" customHeight="1">
      <c r="F126" s="1"/>
      <c r="I126" s="1"/>
      <c r="L126" s="1"/>
    </row>
    <row r="127" ht="15.75" customHeight="1">
      <c r="F127" s="1"/>
      <c r="I127" s="1"/>
      <c r="L127" s="1"/>
    </row>
    <row r="128" ht="15.75" customHeight="1">
      <c r="F128" s="1"/>
      <c r="I128" s="1"/>
      <c r="L128" s="1"/>
    </row>
    <row r="129" ht="15.75" customHeight="1">
      <c r="F129" s="1"/>
      <c r="I129" s="1"/>
      <c r="L129" s="1"/>
    </row>
    <row r="130" ht="15.75" customHeight="1">
      <c r="F130" s="1"/>
      <c r="I130" s="1"/>
      <c r="L130" s="1"/>
    </row>
    <row r="131" ht="15.75" customHeight="1">
      <c r="F131" s="1"/>
      <c r="I131" s="1"/>
      <c r="L131" s="1"/>
    </row>
    <row r="132" ht="15.75" customHeight="1">
      <c r="F132" s="1"/>
      <c r="I132" s="1"/>
      <c r="L132" s="1"/>
    </row>
    <row r="133" ht="15.75" customHeight="1">
      <c r="F133" s="1"/>
      <c r="I133" s="1"/>
      <c r="L133" s="1"/>
    </row>
    <row r="134" ht="15.75" customHeight="1">
      <c r="F134" s="1"/>
      <c r="I134" s="1"/>
      <c r="L134" s="1"/>
    </row>
    <row r="135" ht="15.75" customHeight="1">
      <c r="F135" s="1"/>
      <c r="I135" s="1"/>
      <c r="L135" s="1"/>
    </row>
    <row r="136" ht="15.75" customHeight="1">
      <c r="F136" s="1"/>
      <c r="I136" s="1"/>
      <c r="L136" s="1"/>
    </row>
    <row r="137" ht="15.75" customHeight="1">
      <c r="F137" s="1"/>
      <c r="I137" s="1"/>
      <c r="L137" s="1"/>
    </row>
    <row r="138" ht="15.75" customHeight="1">
      <c r="F138" s="1"/>
      <c r="I138" s="1"/>
      <c r="L138" s="1"/>
    </row>
    <row r="139" ht="15.75" customHeight="1">
      <c r="F139" s="1"/>
      <c r="I139" s="1"/>
      <c r="L139" s="1"/>
    </row>
    <row r="140" ht="15.75" customHeight="1">
      <c r="F140" s="1"/>
      <c r="I140" s="1"/>
      <c r="L140" s="1"/>
    </row>
    <row r="141" ht="15.75" customHeight="1">
      <c r="F141" s="1"/>
      <c r="I141" s="1"/>
      <c r="L141" s="1"/>
    </row>
    <row r="142" ht="15.75" customHeight="1">
      <c r="F142" s="1"/>
      <c r="I142" s="1"/>
      <c r="L142" s="1"/>
    </row>
    <row r="143" ht="15.75" customHeight="1">
      <c r="F143" s="1"/>
      <c r="I143" s="1"/>
      <c r="L143" s="1"/>
    </row>
    <row r="144" ht="15.75" customHeight="1">
      <c r="F144" s="1"/>
      <c r="I144" s="1"/>
      <c r="L144" s="1"/>
    </row>
    <row r="145" ht="15.75" customHeight="1">
      <c r="F145" s="1"/>
      <c r="I145" s="1"/>
      <c r="L145" s="1"/>
    </row>
    <row r="146" ht="15.75" customHeight="1">
      <c r="F146" s="1"/>
      <c r="I146" s="1"/>
      <c r="L146" s="1"/>
    </row>
    <row r="147" ht="15.75" customHeight="1">
      <c r="F147" s="1"/>
      <c r="I147" s="1"/>
      <c r="L147" s="1"/>
    </row>
    <row r="148" ht="15.75" customHeight="1">
      <c r="F148" s="1"/>
      <c r="I148" s="1"/>
      <c r="L148" s="1"/>
    </row>
    <row r="149" ht="15.75" customHeight="1">
      <c r="F149" s="1"/>
      <c r="I149" s="1"/>
      <c r="L149" s="1"/>
    </row>
    <row r="150" ht="15.75" customHeight="1">
      <c r="F150" s="1"/>
      <c r="I150" s="1"/>
      <c r="L150" s="1"/>
    </row>
    <row r="151" ht="15.75" customHeight="1">
      <c r="F151" s="1"/>
      <c r="I151" s="1"/>
      <c r="L151" s="1"/>
    </row>
    <row r="152" ht="15.75" customHeight="1">
      <c r="F152" s="1"/>
      <c r="I152" s="1"/>
      <c r="L152" s="1"/>
    </row>
    <row r="153" ht="15.75" customHeight="1">
      <c r="F153" s="1"/>
      <c r="I153" s="1"/>
      <c r="L153" s="1"/>
    </row>
    <row r="154" ht="15.75" customHeight="1">
      <c r="F154" s="1"/>
      <c r="I154" s="1"/>
      <c r="L154" s="1"/>
    </row>
    <row r="155" ht="15.75" customHeight="1">
      <c r="F155" s="1"/>
      <c r="I155" s="1"/>
      <c r="L155" s="1"/>
    </row>
    <row r="156" ht="15.75" customHeight="1">
      <c r="F156" s="1"/>
      <c r="I156" s="1"/>
      <c r="L156" s="1"/>
    </row>
    <row r="157" ht="15.75" customHeight="1">
      <c r="F157" s="1"/>
      <c r="I157" s="1"/>
      <c r="L157" s="1"/>
    </row>
    <row r="158" ht="15.75" customHeight="1">
      <c r="F158" s="1"/>
      <c r="I158" s="1"/>
      <c r="L158" s="1"/>
    </row>
    <row r="159" ht="15.75" customHeight="1">
      <c r="F159" s="1"/>
      <c r="I159" s="1"/>
      <c r="L159" s="1"/>
    </row>
    <row r="160" ht="15.75" customHeight="1">
      <c r="F160" s="1"/>
      <c r="I160" s="1"/>
      <c r="L160" s="1"/>
    </row>
    <row r="161" ht="15.75" customHeight="1">
      <c r="F161" s="1"/>
      <c r="I161" s="1"/>
      <c r="L161" s="1"/>
    </row>
    <row r="162" ht="15.75" customHeight="1">
      <c r="F162" s="1"/>
      <c r="I162" s="1"/>
      <c r="L162" s="1"/>
    </row>
    <row r="163" ht="15.75" customHeight="1">
      <c r="F163" s="1"/>
      <c r="I163" s="1"/>
      <c r="L163" s="1"/>
    </row>
    <row r="164" ht="15.75" customHeight="1">
      <c r="F164" s="1"/>
      <c r="I164" s="1"/>
      <c r="L164" s="1"/>
    </row>
    <row r="165" ht="15.75" customHeight="1">
      <c r="F165" s="1"/>
      <c r="I165" s="1"/>
      <c r="L165" s="1"/>
    </row>
    <row r="166" ht="15.75" customHeight="1">
      <c r="F166" s="1"/>
      <c r="I166" s="1"/>
      <c r="L166" s="1"/>
    </row>
    <row r="167" ht="15.75" customHeight="1">
      <c r="F167" s="1"/>
      <c r="I167" s="1"/>
      <c r="L167" s="1"/>
    </row>
    <row r="168" ht="15.75" customHeight="1">
      <c r="F168" s="1"/>
      <c r="I168" s="1"/>
      <c r="L168" s="1"/>
    </row>
    <row r="169" ht="15.75" customHeight="1">
      <c r="F169" s="1"/>
      <c r="I169" s="1"/>
      <c r="L169" s="1"/>
    </row>
    <row r="170" ht="15.75" customHeight="1">
      <c r="F170" s="1"/>
      <c r="I170" s="1"/>
      <c r="L170" s="1"/>
    </row>
    <row r="171" ht="15.75" customHeight="1">
      <c r="F171" s="1"/>
      <c r="I171" s="1"/>
      <c r="L171" s="1"/>
    </row>
    <row r="172" ht="15.75" customHeight="1">
      <c r="F172" s="1"/>
      <c r="I172" s="1"/>
      <c r="L172" s="1"/>
    </row>
    <row r="173" ht="15.75" customHeight="1">
      <c r="F173" s="1"/>
      <c r="I173" s="1"/>
      <c r="L173" s="1"/>
    </row>
    <row r="174" ht="15.75" customHeight="1">
      <c r="F174" s="1"/>
      <c r="I174" s="1"/>
      <c r="L174" s="1"/>
    </row>
    <row r="175" ht="15.75" customHeight="1">
      <c r="F175" s="1"/>
      <c r="I175" s="1"/>
      <c r="L175" s="1"/>
    </row>
    <row r="176" ht="15.75" customHeight="1">
      <c r="F176" s="1"/>
      <c r="I176" s="1"/>
      <c r="L176" s="1"/>
    </row>
    <row r="177" ht="15.75" customHeight="1">
      <c r="F177" s="1"/>
      <c r="I177" s="1"/>
      <c r="L177" s="1"/>
    </row>
    <row r="178" ht="15.75" customHeight="1">
      <c r="F178" s="1"/>
      <c r="I178" s="1"/>
      <c r="L178" s="1"/>
    </row>
    <row r="179" ht="15.75" customHeight="1">
      <c r="F179" s="1"/>
      <c r="I179" s="1"/>
      <c r="L179" s="1"/>
    </row>
    <row r="180" ht="15.75" customHeight="1">
      <c r="F180" s="1"/>
      <c r="I180" s="1"/>
      <c r="L180" s="1"/>
    </row>
    <row r="181" ht="15.75" customHeight="1">
      <c r="F181" s="1"/>
      <c r="I181" s="1"/>
      <c r="L181" s="1"/>
    </row>
    <row r="182" ht="15.75" customHeight="1">
      <c r="F182" s="1"/>
      <c r="I182" s="1"/>
      <c r="L182" s="1"/>
    </row>
    <row r="183" ht="15.75" customHeight="1">
      <c r="F183" s="1"/>
      <c r="I183" s="1"/>
      <c r="L183" s="1"/>
    </row>
    <row r="184" ht="15.75" customHeight="1">
      <c r="F184" s="1"/>
      <c r="I184" s="1"/>
      <c r="L184" s="1"/>
    </row>
    <row r="185" ht="15.75" customHeight="1">
      <c r="F185" s="1"/>
      <c r="I185" s="1"/>
      <c r="L185" s="1"/>
    </row>
    <row r="186" ht="15.75" customHeight="1">
      <c r="F186" s="1"/>
      <c r="I186" s="1"/>
      <c r="L186" s="1"/>
    </row>
    <row r="187" ht="15.75" customHeight="1">
      <c r="F187" s="1"/>
      <c r="I187" s="1"/>
      <c r="L187" s="1"/>
    </row>
    <row r="188" ht="15.75" customHeight="1">
      <c r="F188" s="1"/>
      <c r="I188" s="1"/>
      <c r="L188" s="1"/>
    </row>
    <row r="189" ht="15.75" customHeight="1">
      <c r="F189" s="1"/>
      <c r="I189" s="1"/>
      <c r="L189" s="1"/>
    </row>
    <row r="190" ht="15.75" customHeight="1">
      <c r="F190" s="1"/>
      <c r="I190" s="1"/>
      <c r="L190" s="1"/>
    </row>
    <row r="191" ht="15.75" customHeight="1">
      <c r="F191" s="1"/>
      <c r="I191" s="1"/>
      <c r="L191" s="1"/>
    </row>
    <row r="192" ht="15.75" customHeight="1">
      <c r="F192" s="1"/>
      <c r="I192" s="1"/>
      <c r="L192" s="1"/>
    </row>
    <row r="193" ht="15.75" customHeight="1">
      <c r="F193" s="1"/>
      <c r="I193" s="1"/>
      <c r="L193" s="1"/>
    </row>
    <row r="194" ht="15.75" customHeight="1">
      <c r="F194" s="1"/>
      <c r="I194" s="1"/>
      <c r="L194" s="1"/>
    </row>
    <row r="195" ht="15.75" customHeight="1">
      <c r="F195" s="1"/>
      <c r="I195" s="1"/>
      <c r="L195" s="1"/>
    </row>
    <row r="196" ht="15.75" customHeight="1">
      <c r="F196" s="1"/>
      <c r="I196" s="1"/>
      <c r="L196" s="1"/>
    </row>
    <row r="197" ht="15.75" customHeight="1">
      <c r="F197" s="1"/>
      <c r="I197" s="1"/>
      <c r="L197" s="1"/>
    </row>
    <row r="198" ht="15.75" customHeight="1">
      <c r="F198" s="1"/>
      <c r="I198" s="1"/>
      <c r="L198" s="1"/>
    </row>
    <row r="199" ht="15.75" customHeight="1">
      <c r="F199" s="1"/>
      <c r="I199" s="1"/>
      <c r="L199" s="1"/>
    </row>
    <row r="200" ht="15.75" customHeight="1">
      <c r="F200" s="1"/>
      <c r="I200" s="1"/>
      <c r="L200" s="1"/>
    </row>
    <row r="201" ht="15.75" customHeight="1">
      <c r="F201" s="1"/>
      <c r="I201" s="1"/>
      <c r="L201" s="1"/>
    </row>
    <row r="202" ht="15.75" customHeight="1">
      <c r="F202" s="1"/>
      <c r="I202" s="1"/>
      <c r="L202" s="1"/>
    </row>
    <row r="203" ht="15.75" customHeight="1">
      <c r="F203" s="1"/>
      <c r="I203" s="1"/>
      <c r="L203" s="1"/>
    </row>
    <row r="204" ht="15.75" customHeight="1">
      <c r="F204" s="1"/>
      <c r="I204" s="1"/>
      <c r="L204" s="1"/>
    </row>
    <row r="205" ht="15.75" customHeight="1">
      <c r="F205" s="1"/>
      <c r="I205" s="1"/>
      <c r="L205" s="1"/>
    </row>
    <row r="206" ht="15.75" customHeight="1">
      <c r="F206" s="1"/>
      <c r="I206" s="1"/>
      <c r="L206" s="1"/>
    </row>
    <row r="207" ht="15.75" customHeight="1">
      <c r="F207" s="1"/>
      <c r="I207" s="1"/>
      <c r="L207" s="1"/>
    </row>
    <row r="208" ht="15.75" customHeight="1">
      <c r="F208" s="1"/>
      <c r="I208" s="1"/>
      <c r="L208" s="1"/>
    </row>
    <row r="209" ht="15.75" customHeight="1">
      <c r="F209" s="1"/>
      <c r="I209" s="1"/>
      <c r="L209" s="1"/>
    </row>
    <row r="210" ht="15.75" customHeight="1">
      <c r="F210" s="1"/>
      <c r="I210" s="1"/>
      <c r="L210" s="1"/>
    </row>
    <row r="211" ht="15.75" customHeight="1">
      <c r="F211" s="1"/>
      <c r="I211" s="1"/>
      <c r="L211" s="1"/>
    </row>
    <row r="212" ht="15.75" customHeight="1">
      <c r="F212" s="1"/>
      <c r="I212" s="1"/>
      <c r="L212" s="1"/>
    </row>
    <row r="213" ht="15.75" customHeight="1">
      <c r="F213" s="1"/>
      <c r="I213" s="1"/>
      <c r="L213" s="1"/>
    </row>
    <row r="214" ht="15.75" customHeight="1">
      <c r="F214" s="1"/>
      <c r="I214" s="1"/>
      <c r="L214" s="1"/>
    </row>
    <row r="215" ht="15.75" customHeight="1">
      <c r="F215" s="1"/>
      <c r="I215" s="1"/>
      <c r="L215" s="1"/>
    </row>
    <row r="216" ht="15.75" customHeight="1">
      <c r="F216" s="1"/>
      <c r="I216" s="1"/>
      <c r="L216" s="1"/>
    </row>
    <row r="217" ht="15.75" customHeight="1">
      <c r="F217" s="1"/>
      <c r="I217" s="1"/>
      <c r="L217" s="1"/>
    </row>
    <row r="218" ht="15.75" customHeight="1">
      <c r="F218" s="1"/>
      <c r="I218" s="1"/>
      <c r="L218" s="1"/>
    </row>
    <row r="219" ht="15.75" customHeight="1">
      <c r="F219" s="1"/>
      <c r="I219" s="1"/>
      <c r="L219" s="1"/>
    </row>
    <row r="220" ht="15.75" customHeight="1">
      <c r="F220" s="1"/>
      <c r="I220" s="1"/>
      <c r="L220" s="1"/>
    </row>
    <row r="221" ht="15.75" customHeight="1">
      <c r="F221" s="1"/>
      <c r="I221" s="1"/>
      <c r="L221" s="1"/>
    </row>
    <row r="222" ht="15.75" customHeight="1">
      <c r="F222" s="1"/>
      <c r="I222" s="1"/>
      <c r="L222" s="1"/>
    </row>
    <row r="223" ht="15.75" customHeight="1">
      <c r="F223" s="1"/>
      <c r="I223" s="1"/>
      <c r="L223" s="1"/>
    </row>
    <row r="224" ht="15.75" customHeight="1">
      <c r="F224" s="1"/>
      <c r="I224" s="1"/>
      <c r="L224" s="1"/>
    </row>
    <row r="225" ht="15.75" customHeight="1">
      <c r="F225" s="1"/>
      <c r="I225" s="1"/>
      <c r="L225" s="1"/>
    </row>
    <row r="226" ht="15.75" customHeight="1">
      <c r="F226" s="1"/>
      <c r="I226" s="1"/>
      <c r="L226" s="1"/>
    </row>
    <row r="227" ht="15.75" customHeight="1">
      <c r="F227" s="1"/>
      <c r="I227" s="1"/>
      <c r="L227" s="1"/>
    </row>
    <row r="228" ht="15.75" customHeight="1">
      <c r="F228" s="1"/>
      <c r="I228" s="1"/>
      <c r="L228" s="1"/>
    </row>
    <row r="229" ht="15.75" customHeight="1">
      <c r="F229" s="1"/>
      <c r="I229" s="1"/>
      <c r="L229" s="1"/>
    </row>
    <row r="230" ht="15.75" customHeight="1">
      <c r="F230" s="1"/>
      <c r="I230" s="1"/>
      <c r="L230" s="1"/>
    </row>
    <row r="231" ht="15.75" customHeight="1">
      <c r="F231" s="1"/>
      <c r="I231" s="1"/>
      <c r="L231" s="1"/>
    </row>
    <row r="232" ht="15.75" customHeight="1">
      <c r="F232" s="1"/>
      <c r="I232" s="1"/>
      <c r="L232" s="1"/>
    </row>
    <row r="233" ht="15.75" customHeight="1">
      <c r="F233" s="1"/>
      <c r="I233" s="1"/>
      <c r="L233" s="1"/>
    </row>
    <row r="234" ht="15.75" customHeight="1">
      <c r="F234" s="1"/>
      <c r="I234" s="1"/>
      <c r="L234" s="1"/>
    </row>
    <row r="235" ht="15.75" customHeight="1">
      <c r="F235" s="1"/>
      <c r="I235" s="1"/>
      <c r="L235" s="1"/>
    </row>
    <row r="236" ht="15.75" customHeight="1">
      <c r="F236" s="1"/>
      <c r="I236" s="1"/>
      <c r="L236" s="1"/>
    </row>
    <row r="237" ht="15.75" customHeight="1">
      <c r="F237" s="1"/>
      <c r="I237" s="1"/>
      <c r="L237" s="1"/>
    </row>
    <row r="238" ht="15.75" customHeight="1">
      <c r="F238" s="1"/>
      <c r="I238" s="1"/>
      <c r="L238" s="1"/>
    </row>
    <row r="239" ht="15.75" customHeight="1">
      <c r="F239" s="1"/>
      <c r="I239" s="1"/>
      <c r="L239" s="1"/>
    </row>
    <row r="240" ht="15.75" customHeight="1">
      <c r="F240" s="1"/>
      <c r="I240" s="1"/>
      <c r="L240" s="1"/>
    </row>
    <row r="241" ht="15.75" customHeight="1">
      <c r="F241" s="1"/>
      <c r="I241" s="1"/>
      <c r="L241" s="1"/>
    </row>
    <row r="242" ht="15.75" customHeight="1">
      <c r="F242" s="1"/>
      <c r="I242" s="1"/>
      <c r="L242" s="1"/>
    </row>
    <row r="243" ht="15.75" customHeight="1">
      <c r="F243" s="1"/>
      <c r="I243" s="1"/>
      <c r="L243" s="1"/>
    </row>
    <row r="244" ht="15.75" customHeight="1">
      <c r="F244" s="1"/>
      <c r="I244" s="1"/>
      <c r="L244" s="1"/>
    </row>
    <row r="245" ht="15.75" customHeight="1">
      <c r="F245" s="1"/>
      <c r="I245" s="1"/>
      <c r="L245" s="1"/>
    </row>
    <row r="246" ht="15.75" customHeight="1">
      <c r="F246" s="1"/>
      <c r="I246" s="1"/>
      <c r="L246" s="1"/>
    </row>
    <row r="247" ht="15.75" customHeight="1">
      <c r="F247" s="1"/>
      <c r="I247" s="1"/>
      <c r="L247" s="1"/>
    </row>
    <row r="248" ht="15.75" customHeight="1">
      <c r="F248" s="1"/>
      <c r="I248" s="1"/>
      <c r="L248" s="1"/>
    </row>
    <row r="249" ht="15.75" customHeight="1">
      <c r="F249" s="1"/>
      <c r="I249" s="1"/>
      <c r="L249" s="1"/>
    </row>
    <row r="250" ht="15.75" customHeight="1">
      <c r="F250" s="1"/>
      <c r="I250" s="1"/>
      <c r="L250" s="1"/>
    </row>
    <row r="251" ht="15.75" customHeight="1">
      <c r="F251" s="1"/>
      <c r="I251" s="1"/>
      <c r="L251" s="1"/>
    </row>
    <row r="252" ht="15.75" customHeight="1">
      <c r="F252" s="1"/>
      <c r="I252" s="1"/>
      <c r="L252" s="1"/>
    </row>
    <row r="253" ht="15.75" customHeight="1">
      <c r="F253" s="1"/>
      <c r="I253" s="1"/>
      <c r="L253" s="1"/>
    </row>
    <row r="254" ht="15.75" customHeight="1">
      <c r="F254" s="1"/>
      <c r="I254" s="1"/>
      <c r="L254" s="1"/>
    </row>
    <row r="255" ht="15.75" customHeight="1">
      <c r="F255" s="1"/>
      <c r="I255" s="1"/>
      <c r="L255" s="1"/>
    </row>
    <row r="256" ht="15.75" customHeight="1">
      <c r="F256" s="1"/>
      <c r="I256" s="1"/>
      <c r="L256" s="1"/>
    </row>
    <row r="257" ht="15.75" customHeight="1">
      <c r="F257" s="1"/>
      <c r="I257" s="1"/>
      <c r="L257" s="1"/>
    </row>
    <row r="258" ht="15.75" customHeight="1">
      <c r="F258" s="1"/>
      <c r="I258" s="1"/>
      <c r="L258" s="1"/>
    </row>
    <row r="259" ht="15.75" customHeight="1">
      <c r="F259" s="1"/>
      <c r="I259" s="1"/>
      <c r="L259" s="1"/>
    </row>
    <row r="260" ht="15.75" customHeight="1">
      <c r="F260" s="1"/>
      <c r="I260" s="1"/>
      <c r="L260" s="1"/>
    </row>
    <row r="261" ht="15.75" customHeight="1">
      <c r="F261" s="1"/>
      <c r="I261" s="1"/>
      <c r="L261" s="1"/>
    </row>
    <row r="262" ht="15.75" customHeight="1">
      <c r="F262" s="1"/>
      <c r="I262" s="1"/>
      <c r="L262" s="1"/>
    </row>
    <row r="263" ht="15.75" customHeight="1">
      <c r="F263" s="1"/>
      <c r="I263" s="1"/>
      <c r="L263" s="1"/>
    </row>
    <row r="264" ht="15.75" customHeight="1">
      <c r="F264" s="1"/>
      <c r="I264" s="1"/>
      <c r="L264" s="1"/>
    </row>
    <row r="265" ht="15.75" customHeight="1">
      <c r="F265" s="1"/>
      <c r="I265" s="1"/>
      <c r="L265" s="1"/>
    </row>
    <row r="266" ht="15.75" customHeight="1">
      <c r="F266" s="1"/>
      <c r="I266" s="1"/>
      <c r="L266" s="1"/>
    </row>
    <row r="267" ht="15.75" customHeight="1">
      <c r="F267" s="1"/>
      <c r="I267" s="1"/>
      <c r="L267" s="1"/>
    </row>
    <row r="268" ht="15.75" customHeight="1">
      <c r="F268" s="1"/>
      <c r="I268" s="1"/>
      <c r="L268" s="1"/>
    </row>
    <row r="269" ht="15.75" customHeight="1">
      <c r="F269" s="1"/>
      <c r="I269" s="1"/>
      <c r="L269" s="1"/>
    </row>
    <row r="270" ht="15.75" customHeight="1">
      <c r="F270" s="1"/>
      <c r="I270" s="1"/>
      <c r="L270" s="1"/>
    </row>
    <row r="271" ht="15.75" customHeight="1">
      <c r="F271" s="1"/>
      <c r="I271" s="1"/>
      <c r="L271" s="1"/>
    </row>
    <row r="272" ht="15.75" customHeight="1">
      <c r="F272" s="1"/>
      <c r="I272" s="1"/>
      <c r="L272" s="1"/>
    </row>
    <row r="273" ht="15.75" customHeight="1">
      <c r="F273" s="1"/>
      <c r="I273" s="1"/>
      <c r="L273" s="1"/>
    </row>
    <row r="274" ht="15.75" customHeight="1">
      <c r="F274" s="1"/>
      <c r="I274" s="1"/>
      <c r="L274" s="1"/>
    </row>
    <row r="275" ht="15.75" customHeight="1">
      <c r="F275" s="1"/>
      <c r="I275" s="1"/>
      <c r="L275" s="1"/>
    </row>
    <row r="276" ht="15.75" customHeight="1">
      <c r="F276" s="1"/>
      <c r="I276" s="1"/>
      <c r="L276" s="1"/>
    </row>
    <row r="277" ht="15.75" customHeight="1">
      <c r="F277" s="1"/>
      <c r="I277" s="1"/>
      <c r="L277" s="1"/>
    </row>
    <row r="278" ht="15.75" customHeight="1">
      <c r="F278" s="1"/>
      <c r="I278" s="1"/>
      <c r="L278" s="1"/>
    </row>
    <row r="279" ht="15.75" customHeight="1">
      <c r="F279" s="1"/>
      <c r="I279" s="1"/>
      <c r="L279" s="1"/>
    </row>
    <row r="280" ht="15.75" customHeight="1">
      <c r="F280" s="1"/>
      <c r="I280" s="1"/>
      <c r="L280" s="1"/>
    </row>
    <row r="281" ht="15.75" customHeight="1">
      <c r="F281" s="1"/>
      <c r="I281" s="1"/>
      <c r="L281" s="1"/>
    </row>
    <row r="282" ht="15.75" customHeight="1">
      <c r="F282" s="1"/>
      <c r="I282" s="1"/>
      <c r="L282" s="1"/>
    </row>
    <row r="283" ht="15.75" customHeight="1">
      <c r="F283" s="1"/>
      <c r="I283" s="1"/>
      <c r="L283" s="1"/>
    </row>
    <row r="284" ht="15.75" customHeight="1">
      <c r="F284" s="1"/>
      <c r="I284" s="1"/>
      <c r="L284" s="1"/>
    </row>
    <row r="285" ht="15.75" customHeight="1">
      <c r="F285" s="1"/>
      <c r="I285" s="1"/>
      <c r="L285" s="1"/>
    </row>
    <row r="286" ht="15.75" customHeight="1">
      <c r="F286" s="1"/>
      <c r="I286" s="1"/>
      <c r="L286" s="1"/>
    </row>
    <row r="287" ht="15.75" customHeight="1">
      <c r="F287" s="1"/>
      <c r="I287" s="1"/>
      <c r="L287" s="1"/>
    </row>
    <row r="288" ht="15.75" customHeight="1">
      <c r="F288" s="1"/>
      <c r="I288" s="1"/>
      <c r="L288" s="1"/>
    </row>
    <row r="289" ht="15.75" customHeight="1">
      <c r="F289" s="1"/>
      <c r="I289" s="1"/>
      <c r="L289" s="1"/>
    </row>
    <row r="290" ht="15.75" customHeight="1">
      <c r="F290" s="1"/>
      <c r="I290" s="1"/>
      <c r="L290" s="1"/>
    </row>
    <row r="291" ht="15.75" customHeight="1">
      <c r="F291" s="1"/>
      <c r="I291" s="1"/>
      <c r="L291" s="1"/>
    </row>
    <row r="292" ht="15.75" customHeight="1">
      <c r="F292" s="1"/>
      <c r="I292" s="1"/>
      <c r="L292" s="1"/>
    </row>
    <row r="293" ht="15.75" customHeight="1">
      <c r="F293" s="1"/>
      <c r="I293" s="1"/>
      <c r="L293" s="1"/>
    </row>
    <row r="294" ht="15.75" customHeight="1">
      <c r="F294" s="1"/>
      <c r="I294" s="1"/>
      <c r="L294" s="1"/>
    </row>
    <row r="295" ht="15.75" customHeight="1">
      <c r="F295" s="1"/>
      <c r="I295" s="1"/>
      <c r="L295" s="1"/>
    </row>
    <row r="296" ht="15.75" customHeight="1">
      <c r="F296" s="1"/>
      <c r="I296" s="1"/>
      <c r="L296" s="1"/>
    </row>
    <row r="297" ht="15.75" customHeight="1">
      <c r="F297" s="1"/>
      <c r="I297" s="1"/>
      <c r="L297" s="1"/>
    </row>
    <row r="298" ht="15.75" customHeight="1">
      <c r="F298" s="1"/>
      <c r="I298" s="1"/>
      <c r="L298" s="1"/>
    </row>
    <row r="299" ht="15.75" customHeight="1">
      <c r="F299" s="1"/>
      <c r="I299" s="1"/>
      <c r="L299" s="1"/>
    </row>
    <row r="300" ht="15.75" customHeight="1">
      <c r="F300" s="1"/>
      <c r="I300" s="1"/>
      <c r="L300" s="1"/>
    </row>
    <row r="301" ht="15.75" customHeight="1">
      <c r="F301" s="1"/>
      <c r="I301" s="1"/>
      <c r="L301" s="1"/>
    </row>
    <row r="302" ht="15.75" customHeight="1">
      <c r="F302" s="1"/>
      <c r="I302" s="1"/>
      <c r="L302" s="1"/>
    </row>
    <row r="303" ht="15.75" customHeight="1">
      <c r="F303" s="1"/>
      <c r="I303" s="1"/>
      <c r="L303" s="1"/>
    </row>
    <row r="304" ht="15.75" customHeight="1">
      <c r="F304" s="1"/>
      <c r="I304" s="1"/>
      <c r="L304" s="1"/>
    </row>
    <row r="305" ht="15.75" customHeight="1">
      <c r="F305" s="1"/>
      <c r="I305" s="1"/>
      <c r="L305" s="1"/>
    </row>
    <row r="306" ht="15.75" customHeight="1">
      <c r="F306" s="1"/>
      <c r="I306" s="1"/>
      <c r="L306" s="1"/>
    </row>
    <row r="307" ht="15.75" customHeight="1">
      <c r="F307" s="1"/>
      <c r="I307" s="1"/>
      <c r="L307" s="1"/>
    </row>
    <row r="308" ht="15.75" customHeight="1">
      <c r="F308" s="1"/>
      <c r="I308" s="1"/>
      <c r="L308" s="1"/>
    </row>
    <row r="309" ht="15.75" customHeight="1">
      <c r="F309" s="1"/>
      <c r="I309" s="1"/>
      <c r="L309" s="1"/>
    </row>
    <row r="310" ht="15.75" customHeight="1">
      <c r="F310" s="1"/>
      <c r="I310" s="1"/>
      <c r="L310" s="1"/>
    </row>
    <row r="311" ht="15.75" customHeight="1">
      <c r="F311" s="1"/>
      <c r="I311" s="1"/>
      <c r="L311" s="1"/>
    </row>
    <row r="312" ht="15.75" customHeight="1">
      <c r="F312" s="1"/>
      <c r="I312" s="1"/>
      <c r="L312" s="1"/>
    </row>
    <row r="313" ht="15.75" customHeight="1">
      <c r="F313" s="1"/>
      <c r="I313" s="1"/>
      <c r="L313" s="1"/>
    </row>
    <row r="314" ht="15.75" customHeight="1">
      <c r="F314" s="1"/>
      <c r="I314" s="1"/>
      <c r="L314" s="1"/>
    </row>
    <row r="315" ht="15.75" customHeight="1">
      <c r="F315" s="1"/>
      <c r="I315" s="1"/>
      <c r="L315" s="1"/>
    </row>
    <row r="316" ht="15.75" customHeight="1">
      <c r="F316" s="1"/>
      <c r="I316" s="1"/>
      <c r="L316" s="1"/>
    </row>
    <row r="317" ht="15.75" customHeight="1">
      <c r="F317" s="1"/>
      <c r="I317" s="1"/>
      <c r="L317" s="1"/>
    </row>
    <row r="318" ht="15.75" customHeight="1">
      <c r="F318" s="1"/>
      <c r="I318" s="1"/>
      <c r="L318" s="1"/>
    </row>
    <row r="319" ht="15.75" customHeight="1">
      <c r="F319" s="1"/>
      <c r="I319" s="1"/>
      <c r="L319" s="1"/>
    </row>
    <row r="320" ht="15.75" customHeight="1">
      <c r="F320" s="1"/>
      <c r="I320" s="1"/>
      <c r="L320" s="1"/>
    </row>
    <row r="321" ht="15.75" customHeight="1">
      <c r="F321" s="1"/>
      <c r="I321" s="1"/>
      <c r="L321" s="1"/>
    </row>
    <row r="322" ht="15.75" customHeight="1">
      <c r="F322" s="1"/>
      <c r="I322" s="1"/>
      <c r="L322" s="1"/>
    </row>
    <row r="323" ht="15.75" customHeight="1">
      <c r="F323" s="1"/>
      <c r="I323" s="1"/>
      <c r="L323" s="1"/>
    </row>
    <row r="324" ht="15.75" customHeight="1">
      <c r="F324" s="1"/>
      <c r="I324" s="1"/>
      <c r="L324" s="1"/>
    </row>
    <row r="325" ht="15.75" customHeight="1">
      <c r="F325" s="1"/>
      <c r="I325" s="1"/>
      <c r="L325" s="1"/>
    </row>
    <row r="326" ht="15.75" customHeight="1">
      <c r="F326" s="1"/>
      <c r="I326" s="1"/>
      <c r="L326" s="1"/>
    </row>
    <row r="327" ht="15.75" customHeight="1">
      <c r="F327" s="1"/>
      <c r="I327" s="1"/>
      <c r="L327" s="1"/>
    </row>
    <row r="328" ht="15.75" customHeight="1">
      <c r="F328" s="1"/>
      <c r="I328" s="1"/>
      <c r="L328" s="1"/>
    </row>
    <row r="329" ht="15.75" customHeight="1">
      <c r="F329" s="1"/>
      <c r="I329" s="1"/>
      <c r="L329" s="1"/>
    </row>
    <row r="330" ht="15.75" customHeight="1">
      <c r="F330" s="1"/>
      <c r="I330" s="1"/>
      <c r="L330" s="1"/>
    </row>
    <row r="331" ht="15.75" customHeight="1">
      <c r="F331" s="1"/>
      <c r="I331" s="1"/>
      <c r="L331" s="1"/>
    </row>
    <row r="332" ht="15.75" customHeight="1">
      <c r="F332" s="1"/>
      <c r="I332" s="1"/>
      <c r="L332" s="1"/>
    </row>
    <row r="333" ht="15.75" customHeight="1">
      <c r="F333" s="1"/>
      <c r="I333" s="1"/>
      <c r="L333" s="1"/>
    </row>
    <row r="334" ht="15.75" customHeight="1">
      <c r="F334" s="1"/>
      <c r="I334" s="1"/>
      <c r="L334" s="1"/>
    </row>
    <row r="335" ht="15.75" customHeight="1">
      <c r="F335" s="1"/>
      <c r="I335" s="1"/>
      <c r="L335" s="1"/>
    </row>
    <row r="336" ht="15.75" customHeight="1">
      <c r="F336" s="1"/>
      <c r="I336" s="1"/>
      <c r="L336" s="1"/>
    </row>
    <row r="337" ht="15.75" customHeight="1">
      <c r="F337" s="1"/>
      <c r="I337" s="1"/>
      <c r="L337" s="1"/>
    </row>
    <row r="338" ht="15.75" customHeight="1">
      <c r="F338" s="1"/>
      <c r="I338" s="1"/>
      <c r="L338" s="1"/>
    </row>
    <row r="339" ht="15.75" customHeight="1">
      <c r="F339" s="1"/>
      <c r="I339" s="1"/>
      <c r="L339" s="1"/>
    </row>
    <row r="340" ht="15.75" customHeight="1">
      <c r="F340" s="1"/>
      <c r="I340" s="1"/>
      <c r="L340" s="1"/>
    </row>
    <row r="341" ht="15.75" customHeight="1">
      <c r="F341" s="1"/>
      <c r="I341" s="1"/>
      <c r="L341" s="1"/>
    </row>
    <row r="342" ht="15.75" customHeight="1">
      <c r="F342" s="1"/>
      <c r="I342" s="1"/>
      <c r="L342" s="1"/>
    </row>
    <row r="343" ht="15.75" customHeight="1">
      <c r="F343" s="1"/>
      <c r="I343" s="1"/>
      <c r="L343" s="1"/>
    </row>
    <row r="344" ht="15.75" customHeight="1">
      <c r="F344" s="1"/>
      <c r="I344" s="1"/>
      <c r="L344" s="1"/>
    </row>
    <row r="345" ht="15.75" customHeight="1">
      <c r="F345" s="1"/>
      <c r="I345" s="1"/>
      <c r="L345" s="1"/>
    </row>
    <row r="346" ht="15.75" customHeight="1">
      <c r="F346" s="1"/>
      <c r="I346" s="1"/>
      <c r="L346" s="1"/>
    </row>
    <row r="347" ht="15.75" customHeight="1">
      <c r="F347" s="1"/>
      <c r="I347" s="1"/>
      <c r="L347" s="1"/>
    </row>
    <row r="348" ht="15.75" customHeight="1">
      <c r="F348" s="1"/>
      <c r="I348" s="1"/>
      <c r="L348" s="1"/>
    </row>
    <row r="349" ht="15.75" customHeight="1">
      <c r="F349" s="1"/>
      <c r="I349" s="1"/>
      <c r="L349" s="1"/>
    </row>
    <row r="350" ht="15.75" customHeight="1">
      <c r="F350" s="1"/>
      <c r="I350" s="1"/>
      <c r="L350" s="1"/>
    </row>
    <row r="351" ht="15.75" customHeight="1">
      <c r="F351" s="1"/>
      <c r="I351" s="1"/>
      <c r="L351" s="1"/>
    </row>
    <row r="352" ht="15.75" customHeight="1">
      <c r="F352" s="1"/>
      <c r="I352" s="1"/>
      <c r="L352" s="1"/>
    </row>
    <row r="353" ht="15.75" customHeight="1">
      <c r="F353" s="1"/>
      <c r="I353" s="1"/>
      <c r="L353" s="1"/>
    </row>
    <row r="354" ht="15.75" customHeight="1">
      <c r="F354" s="1"/>
      <c r="I354" s="1"/>
      <c r="L354" s="1"/>
    </row>
    <row r="355" ht="15.75" customHeight="1">
      <c r="F355" s="1"/>
      <c r="I355" s="1"/>
      <c r="L355" s="1"/>
    </row>
    <row r="356" ht="15.75" customHeight="1">
      <c r="F356" s="1"/>
      <c r="I356" s="1"/>
      <c r="L356" s="1"/>
    </row>
    <row r="357" ht="15.75" customHeight="1">
      <c r="F357" s="1"/>
      <c r="I357" s="1"/>
      <c r="L357" s="1"/>
    </row>
    <row r="358" ht="15.75" customHeight="1">
      <c r="F358" s="1"/>
      <c r="I358" s="1"/>
      <c r="L358" s="1"/>
    </row>
    <row r="359" ht="15.75" customHeight="1">
      <c r="F359" s="1"/>
      <c r="I359" s="1"/>
      <c r="L359" s="1"/>
    </row>
    <row r="360" ht="15.75" customHeight="1">
      <c r="F360" s="1"/>
      <c r="I360" s="1"/>
      <c r="L360" s="1"/>
    </row>
    <row r="361" ht="15.75" customHeight="1">
      <c r="F361" s="1"/>
      <c r="I361" s="1"/>
      <c r="L361" s="1"/>
    </row>
    <row r="362" ht="15.75" customHeight="1">
      <c r="F362" s="1"/>
      <c r="I362" s="1"/>
      <c r="L362" s="1"/>
    </row>
    <row r="363" ht="15.75" customHeight="1">
      <c r="F363" s="1"/>
      <c r="I363" s="1"/>
      <c r="L363" s="1"/>
    </row>
    <row r="364" ht="15.75" customHeight="1">
      <c r="F364" s="1"/>
      <c r="I364" s="1"/>
      <c r="L364" s="1"/>
    </row>
    <row r="365" ht="15.75" customHeight="1">
      <c r="F365" s="1"/>
      <c r="I365" s="1"/>
      <c r="L365" s="1"/>
    </row>
    <row r="366" ht="15.75" customHeight="1">
      <c r="F366" s="1"/>
      <c r="I366" s="1"/>
      <c r="L366" s="1"/>
    </row>
    <row r="367" ht="15.75" customHeight="1">
      <c r="F367" s="1"/>
      <c r="I367" s="1"/>
      <c r="L367" s="1"/>
    </row>
    <row r="368" ht="15.75" customHeight="1">
      <c r="F368" s="1"/>
      <c r="I368" s="1"/>
      <c r="L368" s="1"/>
    </row>
    <row r="369" ht="15.75" customHeight="1">
      <c r="F369" s="1"/>
      <c r="I369" s="1"/>
      <c r="L369" s="1"/>
    </row>
    <row r="370" ht="15.75" customHeight="1">
      <c r="F370" s="1"/>
      <c r="I370" s="1"/>
      <c r="L370" s="1"/>
    </row>
    <row r="371" ht="15.75" customHeight="1">
      <c r="F371" s="1"/>
      <c r="I371" s="1"/>
      <c r="L371" s="1"/>
    </row>
    <row r="372" ht="15.75" customHeight="1">
      <c r="F372" s="1"/>
      <c r="I372" s="1"/>
      <c r="L372" s="1"/>
    </row>
    <row r="373" ht="15.75" customHeight="1">
      <c r="F373" s="1"/>
      <c r="I373" s="1"/>
      <c r="L373" s="1"/>
    </row>
    <row r="374" ht="15.75" customHeight="1">
      <c r="F374" s="1"/>
      <c r="I374" s="1"/>
      <c r="L374" s="1"/>
    </row>
    <row r="375" ht="15.75" customHeight="1">
      <c r="F375" s="1"/>
      <c r="I375" s="1"/>
      <c r="L375" s="1"/>
    </row>
    <row r="376" ht="15.75" customHeight="1">
      <c r="F376" s="1"/>
      <c r="I376" s="1"/>
      <c r="L376" s="1"/>
    </row>
    <row r="377" ht="15.75" customHeight="1">
      <c r="F377" s="1"/>
      <c r="I377" s="1"/>
      <c r="L377" s="1"/>
    </row>
    <row r="378" ht="15.75" customHeight="1">
      <c r="F378" s="1"/>
      <c r="I378" s="1"/>
      <c r="L378" s="1"/>
    </row>
    <row r="379" ht="15.75" customHeight="1">
      <c r="F379" s="1"/>
      <c r="I379" s="1"/>
      <c r="L379" s="1"/>
    </row>
    <row r="380" ht="15.75" customHeight="1">
      <c r="F380" s="1"/>
      <c r="I380" s="1"/>
      <c r="L380" s="1"/>
    </row>
    <row r="381" ht="15.75" customHeight="1">
      <c r="F381" s="1"/>
      <c r="I381" s="1"/>
      <c r="L381" s="1"/>
    </row>
    <row r="382" ht="15.75" customHeight="1">
      <c r="F382" s="1"/>
      <c r="I382" s="1"/>
      <c r="L382" s="1"/>
    </row>
    <row r="383" ht="15.75" customHeight="1">
      <c r="F383" s="1"/>
      <c r="I383" s="1"/>
      <c r="L383" s="1"/>
    </row>
    <row r="384" ht="15.75" customHeight="1">
      <c r="F384" s="1"/>
      <c r="I384" s="1"/>
      <c r="L384" s="1"/>
    </row>
    <row r="385" ht="15.75" customHeight="1">
      <c r="F385" s="1"/>
      <c r="I385" s="1"/>
      <c r="L385" s="1"/>
    </row>
    <row r="386" ht="15.75" customHeight="1">
      <c r="F386" s="1"/>
      <c r="I386" s="1"/>
      <c r="L386" s="1"/>
    </row>
    <row r="387" ht="15.75" customHeight="1">
      <c r="F387" s="1"/>
      <c r="I387" s="1"/>
      <c r="L387" s="1"/>
    </row>
    <row r="388" ht="15.75" customHeight="1">
      <c r="F388" s="1"/>
      <c r="I388" s="1"/>
      <c r="L388" s="1"/>
    </row>
    <row r="389" ht="15.75" customHeight="1">
      <c r="F389" s="1"/>
      <c r="I389" s="1"/>
      <c r="L389" s="1"/>
    </row>
    <row r="390" ht="15.75" customHeight="1">
      <c r="F390" s="1"/>
      <c r="I390" s="1"/>
      <c r="L390" s="1"/>
    </row>
    <row r="391" ht="15.75" customHeight="1">
      <c r="F391" s="1"/>
      <c r="I391" s="1"/>
      <c r="L391" s="1"/>
    </row>
    <row r="392" ht="15.75" customHeight="1">
      <c r="F392" s="1"/>
      <c r="I392" s="1"/>
      <c r="L392" s="1"/>
    </row>
    <row r="393" ht="15.75" customHeight="1">
      <c r="F393" s="1"/>
      <c r="I393" s="1"/>
      <c r="L393" s="1"/>
    </row>
    <row r="394" ht="15.75" customHeight="1">
      <c r="F394" s="1"/>
      <c r="I394" s="1"/>
      <c r="L394" s="1"/>
    </row>
    <row r="395" ht="15.75" customHeight="1">
      <c r="F395" s="1"/>
      <c r="I395" s="1"/>
      <c r="L395" s="1"/>
    </row>
    <row r="396" ht="15.75" customHeight="1">
      <c r="F396" s="1"/>
      <c r="I396" s="1"/>
      <c r="L396" s="1"/>
    </row>
    <row r="397" ht="15.75" customHeight="1">
      <c r="F397" s="1"/>
      <c r="I397" s="1"/>
      <c r="L397" s="1"/>
    </row>
    <row r="398" ht="15.75" customHeight="1">
      <c r="F398" s="1"/>
      <c r="I398" s="1"/>
      <c r="L398" s="1"/>
    </row>
    <row r="399" ht="15.75" customHeight="1">
      <c r="F399" s="1"/>
      <c r="I399" s="1"/>
      <c r="L399" s="1"/>
    </row>
    <row r="400" ht="15.75" customHeight="1">
      <c r="F400" s="1"/>
      <c r="I400" s="1"/>
      <c r="L400" s="1"/>
    </row>
    <row r="401" ht="15.75" customHeight="1">
      <c r="F401" s="1"/>
      <c r="I401" s="1"/>
      <c r="L401" s="1"/>
    </row>
    <row r="402" ht="15.75" customHeight="1">
      <c r="F402" s="1"/>
      <c r="I402" s="1"/>
      <c r="L402" s="1"/>
    </row>
    <row r="403" ht="15.75" customHeight="1">
      <c r="F403" s="1"/>
      <c r="I403" s="1"/>
      <c r="L403" s="1"/>
    </row>
    <row r="404" ht="15.75" customHeight="1">
      <c r="F404" s="1"/>
      <c r="I404" s="1"/>
      <c r="L404" s="1"/>
    </row>
    <row r="405" ht="15.75" customHeight="1">
      <c r="F405" s="1"/>
      <c r="I405" s="1"/>
      <c r="L405" s="1"/>
    </row>
    <row r="406" ht="15.75" customHeight="1">
      <c r="F406" s="1"/>
      <c r="I406" s="1"/>
      <c r="L406" s="1"/>
    </row>
    <row r="407" ht="15.75" customHeight="1">
      <c r="F407" s="1"/>
      <c r="I407" s="1"/>
      <c r="L407" s="1"/>
    </row>
    <row r="408" ht="15.75" customHeight="1">
      <c r="F408" s="1"/>
      <c r="I408" s="1"/>
      <c r="L408" s="1"/>
    </row>
    <row r="409" ht="15.75" customHeight="1">
      <c r="F409" s="1"/>
      <c r="I409" s="1"/>
      <c r="L409" s="1"/>
    </row>
    <row r="410" ht="15.75" customHeight="1">
      <c r="F410" s="1"/>
      <c r="I410" s="1"/>
      <c r="L410" s="1"/>
    </row>
    <row r="411" ht="15.75" customHeight="1">
      <c r="F411" s="1"/>
      <c r="I411" s="1"/>
      <c r="L411" s="1"/>
    </row>
    <row r="412" ht="15.75" customHeight="1">
      <c r="F412" s="1"/>
      <c r="I412" s="1"/>
      <c r="L412" s="1"/>
    </row>
    <row r="413" ht="15.75" customHeight="1">
      <c r="F413" s="1"/>
      <c r="I413" s="1"/>
      <c r="L413" s="1"/>
    </row>
    <row r="414" ht="15.75" customHeight="1">
      <c r="F414" s="1"/>
      <c r="I414" s="1"/>
      <c r="L414" s="1"/>
    </row>
    <row r="415" ht="15.75" customHeight="1">
      <c r="F415" s="1"/>
      <c r="I415" s="1"/>
      <c r="L415" s="1"/>
    </row>
    <row r="416" ht="15.75" customHeight="1">
      <c r="F416" s="1"/>
      <c r="I416" s="1"/>
      <c r="L416" s="1"/>
    </row>
    <row r="417" ht="15.75" customHeight="1">
      <c r="F417" s="1"/>
      <c r="I417" s="1"/>
      <c r="L417" s="1"/>
    </row>
    <row r="418" ht="15.75" customHeight="1">
      <c r="F418" s="1"/>
      <c r="I418" s="1"/>
      <c r="L418" s="1"/>
    </row>
    <row r="419" ht="15.75" customHeight="1">
      <c r="F419" s="1"/>
      <c r="I419" s="1"/>
      <c r="L419" s="1"/>
    </row>
    <row r="420" ht="15.75" customHeight="1">
      <c r="F420" s="1"/>
      <c r="I420" s="1"/>
      <c r="L420" s="1"/>
    </row>
    <row r="421" ht="15.75" customHeight="1">
      <c r="F421" s="1"/>
      <c r="I421" s="1"/>
      <c r="L421" s="1"/>
    </row>
    <row r="422" ht="15.75" customHeight="1">
      <c r="F422" s="1"/>
      <c r="I422" s="1"/>
      <c r="L422" s="1"/>
    </row>
    <row r="423" ht="15.75" customHeight="1">
      <c r="F423" s="1"/>
      <c r="I423" s="1"/>
      <c r="L423" s="1"/>
    </row>
    <row r="424" ht="15.75" customHeight="1">
      <c r="F424" s="1"/>
      <c r="I424" s="1"/>
      <c r="L424" s="1"/>
    </row>
    <row r="425" ht="15.75" customHeight="1">
      <c r="F425" s="1"/>
      <c r="I425" s="1"/>
      <c r="L425" s="1"/>
    </row>
    <row r="426" ht="15.75" customHeight="1">
      <c r="F426" s="1"/>
      <c r="I426" s="1"/>
      <c r="L426" s="1"/>
    </row>
    <row r="427" ht="15.75" customHeight="1">
      <c r="F427" s="1"/>
      <c r="I427" s="1"/>
      <c r="L427" s="1"/>
    </row>
    <row r="428" ht="15.75" customHeight="1">
      <c r="F428" s="1"/>
      <c r="I428" s="1"/>
      <c r="L428" s="1"/>
    </row>
    <row r="429" ht="15.75" customHeight="1">
      <c r="F429" s="1"/>
      <c r="I429" s="1"/>
      <c r="L429" s="1"/>
    </row>
    <row r="430" ht="15.75" customHeight="1">
      <c r="F430" s="1"/>
      <c r="I430" s="1"/>
      <c r="L430" s="1"/>
    </row>
    <row r="431" ht="15.75" customHeight="1">
      <c r="F431" s="1"/>
      <c r="I431" s="1"/>
      <c r="L431" s="1"/>
    </row>
    <row r="432" ht="15.75" customHeight="1">
      <c r="F432" s="1"/>
      <c r="I432" s="1"/>
      <c r="L432" s="1"/>
    </row>
    <row r="433" ht="15.75" customHeight="1">
      <c r="F433" s="1"/>
      <c r="I433" s="1"/>
      <c r="L433" s="1"/>
    </row>
    <row r="434" ht="15.75" customHeight="1">
      <c r="F434" s="1"/>
      <c r="I434" s="1"/>
      <c r="L434" s="1"/>
    </row>
    <row r="435" ht="15.75" customHeight="1">
      <c r="F435" s="1"/>
      <c r="I435" s="1"/>
      <c r="L435" s="1"/>
    </row>
    <row r="436" ht="15.75" customHeight="1">
      <c r="F436" s="1"/>
      <c r="I436" s="1"/>
      <c r="L436" s="1"/>
    </row>
    <row r="437" ht="15.75" customHeight="1">
      <c r="F437" s="1"/>
      <c r="I437" s="1"/>
      <c r="L437" s="1"/>
    </row>
    <row r="438" ht="15.75" customHeight="1">
      <c r="F438" s="1"/>
      <c r="I438" s="1"/>
      <c r="L438" s="1"/>
    </row>
    <row r="439" ht="15.75" customHeight="1">
      <c r="F439" s="1"/>
      <c r="I439" s="1"/>
      <c r="L439" s="1"/>
    </row>
    <row r="440" ht="15.75" customHeight="1">
      <c r="F440" s="1"/>
      <c r="I440" s="1"/>
      <c r="L440" s="1"/>
    </row>
    <row r="441" ht="15.75" customHeight="1">
      <c r="F441" s="1"/>
      <c r="I441" s="1"/>
      <c r="L441" s="1"/>
    </row>
    <row r="442" ht="15.75" customHeight="1">
      <c r="F442" s="1"/>
      <c r="I442" s="1"/>
      <c r="L442" s="1"/>
    </row>
    <row r="443" ht="15.75" customHeight="1">
      <c r="F443" s="1"/>
      <c r="I443" s="1"/>
      <c r="L443" s="1"/>
    </row>
    <row r="444" ht="15.75" customHeight="1">
      <c r="F444" s="1"/>
      <c r="I444" s="1"/>
      <c r="L444" s="1"/>
    </row>
    <row r="445" ht="15.75" customHeight="1">
      <c r="F445" s="1"/>
      <c r="I445" s="1"/>
      <c r="L445" s="1"/>
    </row>
    <row r="446" ht="15.75" customHeight="1">
      <c r="F446" s="1"/>
      <c r="I446" s="1"/>
      <c r="L446" s="1"/>
    </row>
    <row r="447" ht="15.75" customHeight="1">
      <c r="F447" s="1"/>
      <c r="I447" s="1"/>
      <c r="L447" s="1"/>
    </row>
    <row r="448" ht="15.75" customHeight="1">
      <c r="F448" s="1"/>
      <c r="I448" s="1"/>
      <c r="L448" s="1"/>
    </row>
    <row r="449" ht="15.75" customHeight="1">
      <c r="F449" s="1"/>
      <c r="I449" s="1"/>
      <c r="L449" s="1"/>
    </row>
    <row r="450" ht="15.75" customHeight="1">
      <c r="F450" s="1"/>
      <c r="I450" s="1"/>
      <c r="L450" s="1"/>
    </row>
    <row r="451" ht="15.75" customHeight="1">
      <c r="F451" s="1"/>
      <c r="I451" s="1"/>
      <c r="L451" s="1"/>
    </row>
    <row r="452" ht="15.75" customHeight="1">
      <c r="F452" s="1"/>
      <c r="I452" s="1"/>
      <c r="L452" s="1"/>
    </row>
    <row r="453" ht="15.75" customHeight="1">
      <c r="F453" s="1"/>
      <c r="I453" s="1"/>
      <c r="L453" s="1"/>
    </row>
    <row r="454" ht="15.75" customHeight="1">
      <c r="F454" s="1"/>
      <c r="I454" s="1"/>
      <c r="L454" s="1"/>
    </row>
    <row r="455" ht="15.75" customHeight="1">
      <c r="F455" s="1"/>
      <c r="I455" s="1"/>
      <c r="L455" s="1"/>
    </row>
    <row r="456" ht="15.75" customHeight="1">
      <c r="F456" s="1"/>
      <c r="I456" s="1"/>
      <c r="L456" s="1"/>
    </row>
    <row r="457" ht="15.75" customHeight="1">
      <c r="F457" s="1"/>
      <c r="I457" s="1"/>
      <c r="L457" s="1"/>
    </row>
    <row r="458" ht="15.75" customHeight="1">
      <c r="F458" s="1"/>
      <c r="I458" s="1"/>
      <c r="L458" s="1"/>
    </row>
    <row r="459" ht="15.75" customHeight="1">
      <c r="F459" s="1"/>
      <c r="I459" s="1"/>
      <c r="L459" s="1"/>
    </row>
    <row r="460" ht="15.75" customHeight="1">
      <c r="F460" s="1"/>
      <c r="I460" s="1"/>
      <c r="L460" s="1"/>
    </row>
    <row r="461" ht="15.75" customHeight="1">
      <c r="F461" s="1"/>
      <c r="I461" s="1"/>
      <c r="L461" s="1"/>
    </row>
    <row r="462" ht="15.75" customHeight="1">
      <c r="F462" s="1"/>
      <c r="I462" s="1"/>
      <c r="L462" s="1"/>
    </row>
    <row r="463" ht="15.75" customHeight="1">
      <c r="F463" s="1"/>
      <c r="I463" s="1"/>
      <c r="L463" s="1"/>
    </row>
    <row r="464" ht="15.75" customHeight="1">
      <c r="F464" s="1"/>
      <c r="I464" s="1"/>
      <c r="L464" s="1"/>
    </row>
    <row r="465" ht="15.75" customHeight="1">
      <c r="F465" s="1"/>
      <c r="I465" s="1"/>
      <c r="L465" s="1"/>
    </row>
    <row r="466" ht="15.75" customHeight="1">
      <c r="F466" s="1"/>
      <c r="I466" s="1"/>
      <c r="L466" s="1"/>
    </row>
    <row r="467" ht="15.75" customHeight="1">
      <c r="F467" s="1"/>
      <c r="I467" s="1"/>
      <c r="L467" s="1"/>
    </row>
    <row r="468" ht="15.75" customHeight="1">
      <c r="F468" s="1"/>
      <c r="I468" s="1"/>
      <c r="L468" s="1"/>
    </row>
    <row r="469" ht="15.75" customHeight="1">
      <c r="F469" s="1"/>
      <c r="I469" s="1"/>
      <c r="L469" s="1"/>
    </row>
    <row r="470" ht="15.75" customHeight="1">
      <c r="F470" s="1"/>
      <c r="I470" s="1"/>
      <c r="L470" s="1"/>
    </row>
    <row r="471" ht="15.75" customHeight="1">
      <c r="F471" s="1"/>
      <c r="I471" s="1"/>
      <c r="L471" s="1"/>
    </row>
    <row r="472" ht="15.75" customHeight="1">
      <c r="F472" s="1"/>
      <c r="I472" s="1"/>
      <c r="L472" s="1"/>
    </row>
    <row r="473" ht="15.75" customHeight="1">
      <c r="F473" s="1"/>
      <c r="I473" s="1"/>
      <c r="L473" s="1"/>
    </row>
    <row r="474" ht="15.75" customHeight="1">
      <c r="F474" s="1"/>
      <c r="I474" s="1"/>
      <c r="L474" s="1"/>
    </row>
    <row r="475" ht="15.75" customHeight="1">
      <c r="F475" s="1"/>
      <c r="I475" s="1"/>
      <c r="L475" s="1"/>
    </row>
    <row r="476" ht="15.75" customHeight="1">
      <c r="F476" s="1"/>
      <c r="I476" s="1"/>
      <c r="L476" s="1"/>
    </row>
    <row r="477" ht="15.75" customHeight="1">
      <c r="F477" s="1"/>
      <c r="I477" s="1"/>
      <c r="L477" s="1"/>
    </row>
    <row r="478" ht="15.75" customHeight="1">
      <c r="F478" s="1"/>
      <c r="I478" s="1"/>
      <c r="L478" s="1"/>
    </row>
    <row r="479" ht="15.75" customHeight="1">
      <c r="F479" s="1"/>
      <c r="I479" s="1"/>
      <c r="L479" s="1"/>
    </row>
    <row r="480" ht="15.75" customHeight="1">
      <c r="F480" s="1"/>
      <c r="I480" s="1"/>
      <c r="L480" s="1"/>
    </row>
    <row r="481" ht="15.75" customHeight="1">
      <c r="F481" s="1"/>
      <c r="I481" s="1"/>
      <c r="L481" s="1"/>
    </row>
    <row r="482" ht="15.75" customHeight="1">
      <c r="F482" s="1"/>
      <c r="I482" s="1"/>
      <c r="L482" s="1"/>
    </row>
    <row r="483" ht="15.75" customHeight="1">
      <c r="F483" s="1"/>
      <c r="I483" s="1"/>
      <c r="L483" s="1"/>
    </row>
    <row r="484" ht="15.75" customHeight="1">
      <c r="F484" s="1"/>
      <c r="I484" s="1"/>
      <c r="L484" s="1"/>
    </row>
    <row r="485" ht="15.75" customHeight="1">
      <c r="F485" s="1"/>
      <c r="I485" s="1"/>
      <c r="L485" s="1"/>
    </row>
    <row r="486" ht="15.75" customHeight="1">
      <c r="F486" s="1"/>
      <c r="I486" s="1"/>
      <c r="L486" s="1"/>
    </row>
    <row r="487" ht="15.75" customHeight="1">
      <c r="F487" s="1"/>
      <c r="I487" s="1"/>
      <c r="L487" s="1"/>
    </row>
    <row r="488" ht="15.75" customHeight="1">
      <c r="F488" s="1"/>
      <c r="I488" s="1"/>
      <c r="L488" s="1"/>
    </row>
    <row r="489" ht="15.75" customHeight="1">
      <c r="F489" s="1"/>
      <c r="I489" s="1"/>
      <c r="L489" s="1"/>
    </row>
    <row r="490" ht="15.75" customHeight="1">
      <c r="F490" s="1"/>
      <c r="I490" s="1"/>
      <c r="L490" s="1"/>
    </row>
    <row r="491" ht="15.75" customHeight="1">
      <c r="F491" s="1"/>
      <c r="I491" s="1"/>
      <c r="L491" s="1"/>
    </row>
    <row r="492" ht="15.75" customHeight="1">
      <c r="F492" s="1"/>
      <c r="I492" s="1"/>
      <c r="L492" s="1"/>
    </row>
    <row r="493" ht="15.75" customHeight="1">
      <c r="F493" s="1"/>
      <c r="I493" s="1"/>
      <c r="L493" s="1"/>
    </row>
    <row r="494" ht="15.75" customHeight="1">
      <c r="F494" s="1"/>
      <c r="I494" s="1"/>
      <c r="L494" s="1"/>
    </row>
    <row r="495" ht="15.75" customHeight="1">
      <c r="F495" s="1"/>
      <c r="I495" s="1"/>
      <c r="L495" s="1"/>
    </row>
    <row r="496" ht="15.75" customHeight="1">
      <c r="F496" s="1"/>
      <c r="I496" s="1"/>
      <c r="L496" s="1"/>
    </row>
    <row r="497" ht="15.75" customHeight="1">
      <c r="F497" s="1"/>
      <c r="I497" s="1"/>
      <c r="L497" s="1"/>
    </row>
    <row r="498" ht="15.75" customHeight="1">
      <c r="F498" s="1"/>
      <c r="I498" s="1"/>
      <c r="L498" s="1"/>
    </row>
    <row r="499" ht="15.75" customHeight="1">
      <c r="F499" s="1"/>
      <c r="I499" s="1"/>
      <c r="L499" s="1"/>
    </row>
    <row r="500" ht="15.75" customHeight="1">
      <c r="F500" s="1"/>
      <c r="I500" s="1"/>
      <c r="L500" s="1"/>
    </row>
    <row r="501" ht="15.75" customHeight="1">
      <c r="F501" s="1"/>
      <c r="I501" s="1"/>
      <c r="L501" s="1"/>
    </row>
    <row r="502" ht="15.75" customHeight="1">
      <c r="F502" s="1"/>
      <c r="I502" s="1"/>
      <c r="L502" s="1"/>
    </row>
    <row r="503" ht="15.75" customHeight="1">
      <c r="F503" s="1"/>
      <c r="I503" s="1"/>
      <c r="L503" s="1"/>
    </row>
    <row r="504" ht="15.75" customHeight="1">
      <c r="F504" s="1"/>
      <c r="I504" s="1"/>
      <c r="L504" s="1"/>
    </row>
    <row r="505" ht="15.75" customHeight="1">
      <c r="F505" s="1"/>
      <c r="I505" s="1"/>
      <c r="L505" s="1"/>
    </row>
    <row r="506" ht="15.75" customHeight="1">
      <c r="F506" s="1"/>
      <c r="I506" s="1"/>
      <c r="L506" s="1"/>
    </row>
    <row r="507" ht="15.75" customHeight="1">
      <c r="F507" s="1"/>
      <c r="I507" s="1"/>
      <c r="L507" s="1"/>
    </row>
    <row r="508" ht="15.75" customHeight="1">
      <c r="F508" s="1"/>
      <c r="I508" s="1"/>
      <c r="L508" s="1"/>
    </row>
    <row r="509" ht="15.75" customHeight="1">
      <c r="F509" s="1"/>
      <c r="I509" s="1"/>
      <c r="L509" s="1"/>
    </row>
    <row r="510" ht="15.75" customHeight="1">
      <c r="F510" s="1"/>
      <c r="I510" s="1"/>
      <c r="L510" s="1"/>
    </row>
    <row r="511" ht="15.75" customHeight="1">
      <c r="F511" s="1"/>
      <c r="I511" s="1"/>
      <c r="L511" s="1"/>
    </row>
    <row r="512" ht="15.75" customHeight="1">
      <c r="F512" s="1"/>
      <c r="I512" s="1"/>
      <c r="L512" s="1"/>
    </row>
    <row r="513" ht="15.75" customHeight="1">
      <c r="F513" s="1"/>
      <c r="I513" s="1"/>
      <c r="L513" s="1"/>
    </row>
    <row r="514" ht="15.75" customHeight="1">
      <c r="F514" s="1"/>
      <c r="I514" s="1"/>
      <c r="L514" s="1"/>
    </row>
    <row r="515" ht="15.75" customHeight="1">
      <c r="F515" s="1"/>
      <c r="I515" s="1"/>
      <c r="L515" s="1"/>
    </row>
    <row r="516" ht="15.75" customHeight="1">
      <c r="F516" s="1"/>
      <c r="I516" s="1"/>
      <c r="L516" s="1"/>
    </row>
    <row r="517" ht="15.75" customHeight="1">
      <c r="F517" s="1"/>
      <c r="I517" s="1"/>
      <c r="L517" s="1"/>
    </row>
    <row r="518" ht="15.75" customHeight="1">
      <c r="F518" s="1"/>
      <c r="I518" s="1"/>
      <c r="L518" s="1"/>
    </row>
    <row r="519" ht="15.75" customHeight="1">
      <c r="F519" s="1"/>
      <c r="I519" s="1"/>
      <c r="L519" s="1"/>
    </row>
    <row r="520" ht="15.75" customHeight="1">
      <c r="F520" s="1"/>
      <c r="I520" s="1"/>
      <c r="L520" s="1"/>
    </row>
    <row r="521" ht="15.75" customHeight="1">
      <c r="F521" s="1"/>
      <c r="I521" s="1"/>
      <c r="L521" s="1"/>
    </row>
    <row r="522" ht="15.75" customHeight="1">
      <c r="F522" s="1"/>
      <c r="I522" s="1"/>
      <c r="L522" s="1"/>
    </row>
    <row r="523" ht="15.75" customHeight="1">
      <c r="F523" s="1"/>
      <c r="I523" s="1"/>
      <c r="L523" s="1"/>
    </row>
    <row r="524" ht="15.75" customHeight="1">
      <c r="F524" s="1"/>
      <c r="I524" s="1"/>
      <c r="L524" s="1"/>
    </row>
    <row r="525" ht="15.75" customHeight="1">
      <c r="F525" s="1"/>
      <c r="I525" s="1"/>
      <c r="L525" s="1"/>
    </row>
    <row r="526" ht="15.75" customHeight="1">
      <c r="F526" s="1"/>
      <c r="I526" s="1"/>
      <c r="L526" s="1"/>
    </row>
    <row r="527" ht="15.75" customHeight="1">
      <c r="F527" s="1"/>
      <c r="I527" s="1"/>
      <c r="L527" s="1"/>
    </row>
    <row r="528" ht="15.75" customHeight="1">
      <c r="F528" s="1"/>
      <c r="I528" s="1"/>
      <c r="L528" s="1"/>
    </row>
    <row r="529" ht="15.75" customHeight="1">
      <c r="F529" s="1"/>
      <c r="I529" s="1"/>
      <c r="L529" s="1"/>
    </row>
    <row r="530" ht="15.75" customHeight="1">
      <c r="F530" s="1"/>
      <c r="I530" s="1"/>
      <c r="L530" s="1"/>
    </row>
    <row r="531" ht="15.75" customHeight="1">
      <c r="F531" s="1"/>
      <c r="I531" s="1"/>
      <c r="L531" s="1"/>
    </row>
    <row r="532" ht="15.75" customHeight="1">
      <c r="F532" s="1"/>
      <c r="I532" s="1"/>
      <c r="L532" s="1"/>
    </row>
    <row r="533" ht="15.75" customHeight="1">
      <c r="F533" s="1"/>
      <c r="I533" s="1"/>
      <c r="L533" s="1"/>
    </row>
    <row r="534" ht="15.75" customHeight="1">
      <c r="F534" s="1"/>
      <c r="I534" s="1"/>
      <c r="L534" s="1"/>
    </row>
    <row r="535" ht="15.75" customHeight="1">
      <c r="F535" s="1"/>
      <c r="I535" s="1"/>
      <c r="L535" s="1"/>
    </row>
    <row r="536" ht="15.75" customHeight="1">
      <c r="F536" s="1"/>
      <c r="I536" s="1"/>
      <c r="L536" s="1"/>
    </row>
    <row r="537" ht="15.75" customHeight="1">
      <c r="F537" s="1"/>
      <c r="I537" s="1"/>
      <c r="L537" s="1"/>
    </row>
    <row r="538" ht="15.75" customHeight="1">
      <c r="F538" s="1"/>
      <c r="I538" s="1"/>
      <c r="L538" s="1"/>
    </row>
    <row r="539" ht="15.75" customHeight="1">
      <c r="F539" s="1"/>
      <c r="I539" s="1"/>
      <c r="L539" s="1"/>
    </row>
    <row r="540" ht="15.75" customHeight="1">
      <c r="F540" s="1"/>
      <c r="I540" s="1"/>
      <c r="L540" s="1"/>
    </row>
    <row r="541" ht="15.75" customHeight="1">
      <c r="F541" s="1"/>
      <c r="I541" s="1"/>
      <c r="L541" s="1"/>
    </row>
    <row r="542" ht="15.75" customHeight="1">
      <c r="F542" s="1"/>
      <c r="I542" s="1"/>
      <c r="L542" s="1"/>
    </row>
    <row r="543" ht="15.75" customHeight="1">
      <c r="F543" s="1"/>
      <c r="I543" s="1"/>
      <c r="L543" s="1"/>
    </row>
    <row r="544" ht="15.75" customHeight="1">
      <c r="F544" s="1"/>
      <c r="I544" s="1"/>
      <c r="L544" s="1"/>
    </row>
    <row r="545" ht="15.75" customHeight="1">
      <c r="F545" s="1"/>
      <c r="I545" s="1"/>
      <c r="L545" s="1"/>
    </row>
    <row r="546" ht="15.75" customHeight="1">
      <c r="F546" s="1"/>
      <c r="I546" s="1"/>
      <c r="L546" s="1"/>
    </row>
    <row r="547" ht="15.75" customHeight="1">
      <c r="F547" s="1"/>
      <c r="I547" s="1"/>
      <c r="L547" s="1"/>
    </row>
    <row r="548" ht="15.75" customHeight="1">
      <c r="F548" s="1"/>
      <c r="I548" s="1"/>
      <c r="L548" s="1"/>
    </row>
    <row r="549" ht="15.75" customHeight="1">
      <c r="F549" s="1"/>
      <c r="I549" s="1"/>
      <c r="L549" s="1"/>
    </row>
    <row r="550" ht="15.75" customHeight="1">
      <c r="F550" s="1"/>
      <c r="I550" s="1"/>
      <c r="L550" s="1"/>
    </row>
    <row r="551" ht="15.75" customHeight="1">
      <c r="F551" s="1"/>
      <c r="I551" s="1"/>
      <c r="L551" s="1"/>
    </row>
    <row r="552" ht="15.75" customHeight="1">
      <c r="F552" s="1"/>
      <c r="I552" s="1"/>
      <c r="L552" s="1"/>
    </row>
    <row r="553" ht="15.75" customHeight="1">
      <c r="F553" s="1"/>
      <c r="I553" s="1"/>
      <c r="L553" s="1"/>
    </row>
    <row r="554" ht="15.75" customHeight="1">
      <c r="F554" s="1"/>
      <c r="I554" s="1"/>
      <c r="L554" s="1"/>
    </row>
    <row r="555" ht="15.75" customHeight="1">
      <c r="F555" s="1"/>
      <c r="I555" s="1"/>
      <c r="L555" s="1"/>
    </row>
    <row r="556" ht="15.75" customHeight="1">
      <c r="F556" s="1"/>
      <c r="I556" s="1"/>
      <c r="L556" s="1"/>
    </row>
    <row r="557" ht="15.75" customHeight="1">
      <c r="F557" s="1"/>
      <c r="I557" s="1"/>
      <c r="L557" s="1"/>
    </row>
    <row r="558" ht="15.75" customHeight="1">
      <c r="F558" s="1"/>
      <c r="I558" s="1"/>
      <c r="L558" s="1"/>
    </row>
    <row r="559" ht="15.75" customHeight="1">
      <c r="F559" s="1"/>
      <c r="I559" s="1"/>
      <c r="L559" s="1"/>
    </row>
    <row r="560" ht="15.75" customHeight="1">
      <c r="F560" s="1"/>
      <c r="I560" s="1"/>
      <c r="L560" s="1"/>
    </row>
    <row r="561" ht="15.75" customHeight="1">
      <c r="F561" s="1"/>
      <c r="I561" s="1"/>
      <c r="L561" s="1"/>
    </row>
    <row r="562" ht="15.75" customHeight="1">
      <c r="F562" s="1"/>
      <c r="I562" s="1"/>
      <c r="L562" s="1"/>
    </row>
    <row r="563" ht="15.75" customHeight="1">
      <c r="F563" s="1"/>
      <c r="I563" s="1"/>
      <c r="L563" s="1"/>
    </row>
    <row r="564" ht="15.75" customHeight="1">
      <c r="F564" s="1"/>
      <c r="I564" s="1"/>
      <c r="L564" s="1"/>
    </row>
    <row r="565" ht="15.75" customHeight="1">
      <c r="F565" s="1"/>
      <c r="I565" s="1"/>
      <c r="L565" s="1"/>
    </row>
    <row r="566" ht="15.75" customHeight="1">
      <c r="F566" s="1"/>
      <c r="I566" s="1"/>
      <c r="L566" s="1"/>
    </row>
    <row r="567" ht="15.75" customHeight="1">
      <c r="F567" s="1"/>
      <c r="I567" s="1"/>
      <c r="L567" s="1"/>
    </row>
    <row r="568" ht="15.75" customHeight="1">
      <c r="F568" s="1"/>
      <c r="I568" s="1"/>
      <c r="L568" s="1"/>
    </row>
    <row r="569" ht="15.75" customHeight="1">
      <c r="F569" s="1"/>
      <c r="I569" s="1"/>
      <c r="L569" s="1"/>
    </row>
    <row r="570" ht="15.75" customHeight="1">
      <c r="F570" s="1"/>
      <c r="I570" s="1"/>
      <c r="L570" s="1"/>
    </row>
    <row r="571" ht="15.75" customHeight="1">
      <c r="F571" s="1"/>
      <c r="I571" s="1"/>
      <c r="L571" s="1"/>
    </row>
    <row r="572" ht="15.75" customHeight="1">
      <c r="F572" s="1"/>
      <c r="I572" s="1"/>
      <c r="L572" s="1"/>
    </row>
    <row r="573" ht="15.75" customHeight="1">
      <c r="F573" s="1"/>
      <c r="I573" s="1"/>
      <c r="L573" s="1"/>
    </row>
    <row r="574" ht="15.75" customHeight="1">
      <c r="F574" s="1"/>
      <c r="I574" s="1"/>
      <c r="L574" s="1"/>
    </row>
    <row r="575" ht="15.75" customHeight="1">
      <c r="F575" s="1"/>
      <c r="I575" s="1"/>
      <c r="L575" s="1"/>
    </row>
    <row r="576" ht="15.75" customHeight="1">
      <c r="F576" s="1"/>
      <c r="I576" s="1"/>
      <c r="L576" s="1"/>
    </row>
    <row r="577" ht="15.75" customHeight="1">
      <c r="F577" s="1"/>
      <c r="I577" s="1"/>
      <c r="L577" s="1"/>
    </row>
    <row r="578" ht="15.75" customHeight="1">
      <c r="F578" s="1"/>
      <c r="I578" s="1"/>
      <c r="L578" s="1"/>
    </row>
    <row r="579" ht="15.75" customHeight="1">
      <c r="F579" s="1"/>
      <c r="I579" s="1"/>
      <c r="L579" s="1"/>
    </row>
    <row r="580" ht="15.75" customHeight="1">
      <c r="F580" s="1"/>
      <c r="I580" s="1"/>
      <c r="L580" s="1"/>
    </row>
    <row r="581" ht="15.75" customHeight="1">
      <c r="F581" s="1"/>
      <c r="I581" s="1"/>
      <c r="L581" s="1"/>
    </row>
    <row r="582" ht="15.75" customHeight="1">
      <c r="F582" s="1"/>
      <c r="I582" s="1"/>
      <c r="L582" s="1"/>
    </row>
    <row r="583" ht="15.75" customHeight="1">
      <c r="F583" s="1"/>
      <c r="I583" s="1"/>
      <c r="L583" s="1"/>
    </row>
    <row r="584" ht="15.75" customHeight="1">
      <c r="F584" s="1"/>
      <c r="I584" s="1"/>
      <c r="L584" s="1"/>
    </row>
    <row r="585" ht="15.75" customHeight="1">
      <c r="F585" s="1"/>
      <c r="I585" s="1"/>
      <c r="L585" s="1"/>
    </row>
    <row r="586" ht="15.75" customHeight="1">
      <c r="F586" s="1"/>
      <c r="I586" s="1"/>
      <c r="L586" s="1"/>
    </row>
    <row r="587" ht="15.75" customHeight="1">
      <c r="F587" s="1"/>
      <c r="I587" s="1"/>
      <c r="L587" s="1"/>
    </row>
    <row r="588" ht="15.75" customHeight="1">
      <c r="F588" s="1"/>
      <c r="I588" s="1"/>
      <c r="L588" s="1"/>
    </row>
    <row r="589" ht="15.75" customHeight="1">
      <c r="F589" s="1"/>
      <c r="I589" s="1"/>
      <c r="L589" s="1"/>
    </row>
    <row r="590" ht="15.75" customHeight="1">
      <c r="F590" s="1"/>
      <c r="I590" s="1"/>
      <c r="L590" s="1"/>
    </row>
    <row r="591" ht="15.75" customHeight="1">
      <c r="F591" s="1"/>
      <c r="I591" s="1"/>
      <c r="L591" s="1"/>
    </row>
    <row r="592" ht="15.75" customHeight="1">
      <c r="F592" s="1"/>
      <c r="I592" s="1"/>
      <c r="L592" s="1"/>
    </row>
    <row r="593" ht="15.75" customHeight="1">
      <c r="F593" s="1"/>
      <c r="I593" s="1"/>
      <c r="L593" s="1"/>
    </row>
    <row r="594" ht="15.75" customHeight="1">
      <c r="F594" s="1"/>
      <c r="I594" s="1"/>
      <c r="L594" s="1"/>
    </row>
    <row r="595" ht="15.75" customHeight="1">
      <c r="F595" s="1"/>
      <c r="I595" s="1"/>
      <c r="L595" s="1"/>
    </row>
    <row r="596" ht="15.75" customHeight="1">
      <c r="F596" s="1"/>
      <c r="I596" s="1"/>
      <c r="L596" s="1"/>
    </row>
    <row r="597" ht="15.75" customHeight="1">
      <c r="F597" s="1"/>
      <c r="I597" s="1"/>
      <c r="L597" s="1"/>
    </row>
    <row r="598" ht="15.75" customHeight="1">
      <c r="F598" s="1"/>
      <c r="I598" s="1"/>
      <c r="L598" s="1"/>
    </row>
    <row r="599" ht="15.75" customHeight="1">
      <c r="F599" s="1"/>
      <c r="I599" s="1"/>
      <c r="L599" s="1"/>
    </row>
    <row r="600" ht="15.75" customHeight="1">
      <c r="F600" s="1"/>
      <c r="I600" s="1"/>
      <c r="L600" s="1"/>
    </row>
    <row r="601" ht="15.75" customHeight="1">
      <c r="F601" s="1"/>
      <c r="I601" s="1"/>
      <c r="L601" s="1"/>
    </row>
    <row r="602" ht="15.75" customHeight="1">
      <c r="F602" s="1"/>
      <c r="I602" s="1"/>
      <c r="L602" s="1"/>
    </row>
    <row r="603" ht="15.75" customHeight="1">
      <c r="F603" s="1"/>
      <c r="I603" s="1"/>
      <c r="L603" s="1"/>
    </row>
    <row r="604" ht="15.75" customHeight="1">
      <c r="F604" s="1"/>
      <c r="I604" s="1"/>
      <c r="L604" s="1"/>
    </row>
    <row r="605" ht="15.75" customHeight="1">
      <c r="F605" s="1"/>
      <c r="I605" s="1"/>
      <c r="L605" s="1"/>
    </row>
    <row r="606" ht="15.75" customHeight="1">
      <c r="F606" s="1"/>
      <c r="I606" s="1"/>
      <c r="L606" s="1"/>
    </row>
    <row r="607" ht="15.75" customHeight="1">
      <c r="F607" s="1"/>
      <c r="I607" s="1"/>
      <c r="L607" s="1"/>
    </row>
    <row r="608" ht="15.75" customHeight="1">
      <c r="F608" s="1"/>
      <c r="I608" s="1"/>
      <c r="L608" s="1"/>
    </row>
    <row r="609" ht="15.75" customHeight="1">
      <c r="F609" s="1"/>
      <c r="I609" s="1"/>
      <c r="L609" s="1"/>
    </row>
    <row r="610" ht="15.75" customHeight="1">
      <c r="F610" s="1"/>
      <c r="I610" s="1"/>
      <c r="L610" s="1"/>
    </row>
    <row r="611" ht="15.75" customHeight="1">
      <c r="F611" s="1"/>
      <c r="I611" s="1"/>
      <c r="L611" s="1"/>
    </row>
    <row r="612" ht="15.75" customHeight="1">
      <c r="F612" s="1"/>
      <c r="I612" s="1"/>
      <c r="L612" s="1"/>
    </row>
    <row r="613" ht="15.75" customHeight="1">
      <c r="F613" s="1"/>
      <c r="I613" s="1"/>
      <c r="L613" s="1"/>
    </row>
    <row r="614" ht="15.75" customHeight="1">
      <c r="F614" s="1"/>
      <c r="I614" s="1"/>
      <c r="L614" s="1"/>
    </row>
    <row r="615" ht="15.75" customHeight="1">
      <c r="F615" s="1"/>
      <c r="I615" s="1"/>
      <c r="L615" s="1"/>
    </row>
    <row r="616" ht="15.75" customHeight="1">
      <c r="F616" s="1"/>
      <c r="I616" s="1"/>
      <c r="L616" s="1"/>
    </row>
    <row r="617" ht="15.75" customHeight="1">
      <c r="F617" s="1"/>
      <c r="I617" s="1"/>
      <c r="L617" s="1"/>
    </row>
    <row r="618" ht="15.75" customHeight="1">
      <c r="F618" s="1"/>
      <c r="I618" s="1"/>
      <c r="L618" s="1"/>
    </row>
    <row r="619" ht="15.75" customHeight="1">
      <c r="F619" s="1"/>
      <c r="I619" s="1"/>
      <c r="L619" s="1"/>
    </row>
    <row r="620" ht="15.75" customHeight="1">
      <c r="F620" s="1"/>
      <c r="I620" s="1"/>
      <c r="L620" s="1"/>
    </row>
    <row r="621" ht="15.75" customHeight="1">
      <c r="F621" s="1"/>
      <c r="I621" s="1"/>
      <c r="L621" s="1"/>
    </row>
    <row r="622" ht="15.75" customHeight="1">
      <c r="F622" s="1"/>
      <c r="I622" s="1"/>
      <c r="L622" s="1"/>
    </row>
    <row r="623" ht="15.75" customHeight="1">
      <c r="F623" s="1"/>
      <c r="I623" s="1"/>
      <c r="L623" s="1"/>
    </row>
    <row r="624" ht="15.75" customHeight="1">
      <c r="F624" s="1"/>
      <c r="I624" s="1"/>
      <c r="L624" s="1"/>
    </row>
    <row r="625" ht="15.75" customHeight="1">
      <c r="F625" s="1"/>
      <c r="I625" s="1"/>
      <c r="L625" s="1"/>
    </row>
    <row r="626" ht="15.75" customHeight="1">
      <c r="F626" s="1"/>
      <c r="I626" s="1"/>
      <c r="L626" s="1"/>
    </row>
    <row r="627" ht="15.75" customHeight="1">
      <c r="F627" s="1"/>
      <c r="I627" s="1"/>
      <c r="L627" s="1"/>
    </row>
    <row r="628" ht="15.75" customHeight="1">
      <c r="F628" s="1"/>
      <c r="I628" s="1"/>
      <c r="L628" s="1"/>
    </row>
    <row r="629" ht="15.75" customHeight="1">
      <c r="F629" s="1"/>
      <c r="I629" s="1"/>
      <c r="L629" s="1"/>
    </row>
    <row r="630" ht="15.75" customHeight="1">
      <c r="F630" s="1"/>
      <c r="I630" s="1"/>
      <c r="L630" s="1"/>
    </row>
    <row r="631" ht="15.75" customHeight="1">
      <c r="F631" s="1"/>
      <c r="I631" s="1"/>
      <c r="L631" s="1"/>
    </row>
    <row r="632" ht="15.75" customHeight="1">
      <c r="F632" s="1"/>
      <c r="I632" s="1"/>
      <c r="L632" s="1"/>
    </row>
    <row r="633" ht="15.75" customHeight="1">
      <c r="F633" s="1"/>
      <c r="I633" s="1"/>
      <c r="L633" s="1"/>
    </row>
    <row r="634" ht="15.75" customHeight="1">
      <c r="F634" s="1"/>
      <c r="I634" s="1"/>
      <c r="L634" s="1"/>
    </row>
    <row r="635" ht="15.75" customHeight="1">
      <c r="F635" s="1"/>
      <c r="I635" s="1"/>
      <c r="L635" s="1"/>
    </row>
    <row r="636" ht="15.75" customHeight="1">
      <c r="F636" s="1"/>
      <c r="I636" s="1"/>
      <c r="L636" s="1"/>
    </row>
    <row r="637" ht="15.75" customHeight="1">
      <c r="F637" s="1"/>
      <c r="I637" s="1"/>
      <c r="L637" s="1"/>
    </row>
    <row r="638" ht="15.75" customHeight="1">
      <c r="F638" s="1"/>
      <c r="I638" s="1"/>
      <c r="L638" s="1"/>
    </row>
    <row r="639" ht="15.75" customHeight="1">
      <c r="F639" s="1"/>
      <c r="I639" s="1"/>
      <c r="L639" s="1"/>
    </row>
    <row r="640" ht="15.75" customHeight="1">
      <c r="F640" s="1"/>
      <c r="I640" s="1"/>
      <c r="L640" s="1"/>
    </row>
    <row r="641" ht="15.75" customHeight="1">
      <c r="F641" s="1"/>
      <c r="I641" s="1"/>
      <c r="L641" s="1"/>
    </row>
    <row r="642" ht="15.75" customHeight="1">
      <c r="F642" s="1"/>
      <c r="I642" s="1"/>
      <c r="L642" s="1"/>
    </row>
    <row r="643" ht="15.75" customHeight="1">
      <c r="F643" s="1"/>
      <c r="I643" s="1"/>
      <c r="L643" s="1"/>
    </row>
    <row r="644" ht="15.75" customHeight="1">
      <c r="F644" s="1"/>
      <c r="I644" s="1"/>
      <c r="L644" s="1"/>
    </row>
    <row r="645" ht="15.75" customHeight="1">
      <c r="F645" s="1"/>
      <c r="I645" s="1"/>
      <c r="L645" s="1"/>
    </row>
    <row r="646" ht="15.75" customHeight="1">
      <c r="F646" s="1"/>
      <c r="I646" s="1"/>
      <c r="L646" s="1"/>
    </row>
    <row r="647" ht="15.75" customHeight="1">
      <c r="F647" s="1"/>
      <c r="I647" s="1"/>
      <c r="L647" s="1"/>
    </row>
    <row r="648" ht="15.75" customHeight="1">
      <c r="F648" s="1"/>
      <c r="I648" s="1"/>
      <c r="L648" s="1"/>
    </row>
    <row r="649" ht="15.75" customHeight="1">
      <c r="F649" s="1"/>
      <c r="I649" s="1"/>
      <c r="L649" s="1"/>
    </row>
    <row r="650" ht="15.75" customHeight="1">
      <c r="F650" s="1"/>
      <c r="I650" s="1"/>
      <c r="L650" s="1"/>
    </row>
    <row r="651" ht="15.75" customHeight="1">
      <c r="F651" s="1"/>
      <c r="I651" s="1"/>
      <c r="L651" s="1"/>
    </row>
    <row r="652" ht="15.75" customHeight="1">
      <c r="F652" s="1"/>
      <c r="I652" s="1"/>
      <c r="L652" s="1"/>
    </row>
    <row r="653" ht="15.75" customHeight="1">
      <c r="F653" s="1"/>
      <c r="I653" s="1"/>
      <c r="L653" s="1"/>
    </row>
    <row r="654" ht="15.75" customHeight="1">
      <c r="F654" s="1"/>
      <c r="I654" s="1"/>
      <c r="L654" s="1"/>
    </row>
    <row r="655" ht="15.75" customHeight="1">
      <c r="F655" s="1"/>
      <c r="I655" s="1"/>
      <c r="L655" s="1"/>
    </row>
    <row r="656" ht="15.75" customHeight="1">
      <c r="F656" s="1"/>
      <c r="I656" s="1"/>
      <c r="L656" s="1"/>
    </row>
    <row r="657" ht="15.75" customHeight="1">
      <c r="F657" s="1"/>
      <c r="I657" s="1"/>
      <c r="L657" s="1"/>
    </row>
    <row r="658" ht="15.75" customHeight="1">
      <c r="F658" s="1"/>
      <c r="I658" s="1"/>
      <c r="L658" s="1"/>
    </row>
    <row r="659" ht="15.75" customHeight="1">
      <c r="F659" s="1"/>
      <c r="I659" s="1"/>
      <c r="L659" s="1"/>
    </row>
    <row r="660" ht="15.75" customHeight="1">
      <c r="F660" s="1"/>
      <c r="I660" s="1"/>
      <c r="L660" s="1"/>
    </row>
    <row r="661" ht="15.75" customHeight="1">
      <c r="F661" s="1"/>
      <c r="I661" s="1"/>
      <c r="L661" s="1"/>
    </row>
    <row r="662" ht="15.75" customHeight="1">
      <c r="F662" s="1"/>
      <c r="I662" s="1"/>
      <c r="L662" s="1"/>
    </row>
    <row r="663" ht="15.75" customHeight="1">
      <c r="F663" s="1"/>
      <c r="I663" s="1"/>
      <c r="L663" s="1"/>
    </row>
    <row r="664" ht="15.75" customHeight="1">
      <c r="F664" s="1"/>
      <c r="I664" s="1"/>
      <c r="L664" s="1"/>
    </row>
    <row r="665" ht="15.75" customHeight="1">
      <c r="F665" s="1"/>
      <c r="I665" s="1"/>
      <c r="L665" s="1"/>
    </row>
    <row r="666" ht="15.75" customHeight="1">
      <c r="F666" s="1"/>
      <c r="I666" s="1"/>
      <c r="L666" s="1"/>
    </row>
    <row r="667" ht="15.75" customHeight="1">
      <c r="F667" s="1"/>
      <c r="I667" s="1"/>
      <c r="L667" s="1"/>
    </row>
    <row r="668" ht="15.75" customHeight="1">
      <c r="F668" s="1"/>
      <c r="I668" s="1"/>
      <c r="L668" s="1"/>
    </row>
    <row r="669" ht="15.75" customHeight="1">
      <c r="F669" s="1"/>
      <c r="I669" s="1"/>
      <c r="L669" s="1"/>
    </row>
    <row r="670" ht="15.75" customHeight="1">
      <c r="F670" s="1"/>
      <c r="I670" s="1"/>
      <c r="L670" s="1"/>
    </row>
    <row r="671" ht="15.75" customHeight="1">
      <c r="F671" s="1"/>
      <c r="I671" s="1"/>
      <c r="L671" s="1"/>
    </row>
    <row r="672" ht="15.75" customHeight="1">
      <c r="F672" s="1"/>
      <c r="I672" s="1"/>
      <c r="L672" s="1"/>
    </row>
    <row r="673" ht="15.75" customHeight="1">
      <c r="F673" s="1"/>
      <c r="I673" s="1"/>
      <c r="L673" s="1"/>
    </row>
    <row r="674" ht="15.75" customHeight="1">
      <c r="F674" s="1"/>
      <c r="I674" s="1"/>
      <c r="L674" s="1"/>
    </row>
    <row r="675" ht="15.75" customHeight="1">
      <c r="F675" s="1"/>
      <c r="I675" s="1"/>
      <c r="L675" s="1"/>
    </row>
    <row r="676" ht="15.75" customHeight="1">
      <c r="F676" s="1"/>
      <c r="I676" s="1"/>
      <c r="L676" s="1"/>
    </row>
    <row r="677" ht="15.75" customHeight="1">
      <c r="F677" s="1"/>
      <c r="I677" s="1"/>
      <c r="L677" s="1"/>
    </row>
    <row r="678" ht="15.75" customHeight="1">
      <c r="F678" s="1"/>
      <c r="I678" s="1"/>
      <c r="L678" s="1"/>
    </row>
    <row r="679" ht="15.75" customHeight="1">
      <c r="F679" s="1"/>
      <c r="I679" s="1"/>
      <c r="L679" s="1"/>
    </row>
    <row r="680" ht="15.75" customHeight="1">
      <c r="F680" s="1"/>
      <c r="I680" s="1"/>
      <c r="L680" s="1"/>
    </row>
    <row r="681" ht="15.75" customHeight="1">
      <c r="F681" s="1"/>
      <c r="I681" s="1"/>
      <c r="L681" s="1"/>
    </row>
    <row r="682" ht="15.75" customHeight="1">
      <c r="F682" s="1"/>
      <c r="I682" s="1"/>
      <c r="L682" s="1"/>
    </row>
    <row r="683" ht="15.75" customHeight="1">
      <c r="F683" s="1"/>
      <c r="I683" s="1"/>
      <c r="L683" s="1"/>
    </row>
    <row r="684" ht="15.75" customHeight="1">
      <c r="F684" s="1"/>
      <c r="I684" s="1"/>
      <c r="L684" s="1"/>
    </row>
    <row r="685" ht="15.75" customHeight="1">
      <c r="F685" s="1"/>
      <c r="I685" s="1"/>
      <c r="L685" s="1"/>
    </row>
    <row r="686" ht="15.75" customHeight="1">
      <c r="F686" s="1"/>
      <c r="I686" s="1"/>
      <c r="L686" s="1"/>
    </row>
    <row r="687" ht="15.75" customHeight="1">
      <c r="F687" s="1"/>
      <c r="I687" s="1"/>
      <c r="L687" s="1"/>
    </row>
    <row r="688" ht="15.75" customHeight="1">
      <c r="F688" s="1"/>
      <c r="I688" s="1"/>
      <c r="L688" s="1"/>
    </row>
    <row r="689" ht="15.75" customHeight="1">
      <c r="F689" s="1"/>
      <c r="I689" s="1"/>
      <c r="L689" s="1"/>
    </row>
    <row r="690" ht="15.75" customHeight="1">
      <c r="F690" s="1"/>
      <c r="I690" s="1"/>
      <c r="L690" s="1"/>
    </row>
    <row r="691" ht="15.75" customHeight="1">
      <c r="F691" s="1"/>
      <c r="I691" s="1"/>
      <c r="L691" s="1"/>
    </row>
    <row r="692" ht="15.75" customHeight="1">
      <c r="F692" s="1"/>
      <c r="I692" s="1"/>
      <c r="L692" s="1"/>
    </row>
    <row r="693" ht="15.75" customHeight="1">
      <c r="F693" s="1"/>
      <c r="I693" s="1"/>
      <c r="L693" s="1"/>
    </row>
    <row r="694" ht="15.75" customHeight="1">
      <c r="F694" s="1"/>
      <c r="I694" s="1"/>
      <c r="L694" s="1"/>
    </row>
    <row r="695" ht="15.75" customHeight="1">
      <c r="F695" s="1"/>
      <c r="I695" s="1"/>
      <c r="L695" s="1"/>
    </row>
    <row r="696" ht="15.75" customHeight="1">
      <c r="F696" s="1"/>
      <c r="I696" s="1"/>
      <c r="L696" s="1"/>
    </row>
    <row r="697" ht="15.75" customHeight="1">
      <c r="F697" s="1"/>
      <c r="I697" s="1"/>
      <c r="L697" s="1"/>
    </row>
    <row r="698" ht="15.75" customHeight="1">
      <c r="F698" s="1"/>
      <c r="I698" s="1"/>
      <c r="L698" s="1"/>
    </row>
    <row r="699" ht="15.75" customHeight="1">
      <c r="F699" s="1"/>
      <c r="I699" s="1"/>
      <c r="L699" s="1"/>
    </row>
    <row r="700" ht="15.75" customHeight="1">
      <c r="F700" s="1"/>
      <c r="I700" s="1"/>
      <c r="L700" s="1"/>
    </row>
    <row r="701" ht="15.75" customHeight="1">
      <c r="F701" s="1"/>
      <c r="I701" s="1"/>
      <c r="L701" s="1"/>
    </row>
    <row r="702" ht="15.75" customHeight="1">
      <c r="F702" s="1"/>
      <c r="I702" s="1"/>
      <c r="L702" s="1"/>
    </row>
    <row r="703" ht="15.75" customHeight="1">
      <c r="F703" s="1"/>
      <c r="I703" s="1"/>
      <c r="L703" s="1"/>
    </row>
    <row r="704" ht="15.75" customHeight="1">
      <c r="F704" s="1"/>
      <c r="I704" s="1"/>
      <c r="L704" s="1"/>
    </row>
    <row r="705" ht="15.75" customHeight="1">
      <c r="F705" s="1"/>
      <c r="I705" s="1"/>
      <c r="L705" s="1"/>
    </row>
    <row r="706" ht="15.75" customHeight="1">
      <c r="F706" s="1"/>
      <c r="I706" s="1"/>
      <c r="L706" s="1"/>
    </row>
    <row r="707" ht="15.75" customHeight="1">
      <c r="F707" s="1"/>
      <c r="I707" s="1"/>
      <c r="L707" s="1"/>
    </row>
    <row r="708" ht="15.75" customHeight="1">
      <c r="F708" s="1"/>
      <c r="I708" s="1"/>
      <c r="L708" s="1"/>
    </row>
    <row r="709" ht="15.75" customHeight="1">
      <c r="F709" s="1"/>
      <c r="I709" s="1"/>
      <c r="L709" s="1"/>
    </row>
    <row r="710" ht="15.75" customHeight="1">
      <c r="F710" s="1"/>
      <c r="I710" s="1"/>
      <c r="L710" s="1"/>
    </row>
    <row r="711" ht="15.75" customHeight="1">
      <c r="F711" s="1"/>
      <c r="I711" s="1"/>
      <c r="L711" s="1"/>
    </row>
    <row r="712" ht="15.75" customHeight="1">
      <c r="F712" s="1"/>
      <c r="I712" s="1"/>
      <c r="L712" s="1"/>
    </row>
    <row r="713" ht="15.75" customHeight="1">
      <c r="F713" s="1"/>
      <c r="I713" s="1"/>
      <c r="L713" s="1"/>
    </row>
    <row r="714" ht="15.75" customHeight="1">
      <c r="F714" s="1"/>
      <c r="I714" s="1"/>
      <c r="L714" s="1"/>
    </row>
    <row r="715" ht="15.75" customHeight="1">
      <c r="F715" s="1"/>
      <c r="I715" s="1"/>
      <c r="L715" s="1"/>
    </row>
    <row r="716" ht="15.75" customHeight="1">
      <c r="F716" s="1"/>
      <c r="I716" s="1"/>
      <c r="L716" s="1"/>
    </row>
    <row r="717" ht="15.75" customHeight="1">
      <c r="F717" s="1"/>
      <c r="I717" s="1"/>
      <c r="L717" s="1"/>
    </row>
    <row r="718" ht="15.75" customHeight="1">
      <c r="F718" s="1"/>
      <c r="I718" s="1"/>
      <c r="L718" s="1"/>
    </row>
    <row r="719" ht="15.75" customHeight="1">
      <c r="F719" s="1"/>
      <c r="I719" s="1"/>
      <c r="L719" s="1"/>
    </row>
    <row r="720" ht="15.75" customHeight="1">
      <c r="F720" s="1"/>
      <c r="I720" s="1"/>
      <c r="L720" s="1"/>
    </row>
    <row r="721" ht="15.75" customHeight="1">
      <c r="F721" s="1"/>
      <c r="I721" s="1"/>
      <c r="L721" s="1"/>
    </row>
    <row r="722" ht="15.75" customHeight="1">
      <c r="F722" s="1"/>
      <c r="I722" s="1"/>
      <c r="L722" s="1"/>
    </row>
    <row r="723" ht="15.75" customHeight="1">
      <c r="F723" s="1"/>
      <c r="I723" s="1"/>
      <c r="L723" s="1"/>
    </row>
    <row r="724" ht="15.75" customHeight="1">
      <c r="F724" s="1"/>
      <c r="I724" s="1"/>
      <c r="L724" s="1"/>
    </row>
    <row r="725" ht="15.75" customHeight="1">
      <c r="F725" s="1"/>
      <c r="I725" s="1"/>
      <c r="L725" s="1"/>
    </row>
    <row r="726" ht="15.75" customHeight="1">
      <c r="F726" s="1"/>
      <c r="I726" s="1"/>
      <c r="L726" s="1"/>
    </row>
    <row r="727" ht="15.75" customHeight="1">
      <c r="F727" s="1"/>
      <c r="I727" s="1"/>
      <c r="L727" s="1"/>
    </row>
    <row r="728" ht="15.75" customHeight="1">
      <c r="F728" s="1"/>
      <c r="I728" s="1"/>
      <c r="L728" s="1"/>
    </row>
    <row r="729" ht="15.75" customHeight="1">
      <c r="F729" s="1"/>
      <c r="I729" s="1"/>
      <c r="L729" s="1"/>
    </row>
    <row r="730" ht="15.75" customHeight="1">
      <c r="F730" s="1"/>
      <c r="I730" s="1"/>
      <c r="L730" s="1"/>
    </row>
    <row r="731" ht="15.75" customHeight="1">
      <c r="F731" s="1"/>
      <c r="I731" s="1"/>
      <c r="L731" s="1"/>
    </row>
    <row r="732" ht="15.75" customHeight="1">
      <c r="F732" s="1"/>
      <c r="I732" s="1"/>
      <c r="L732" s="1"/>
    </row>
    <row r="733" ht="15.75" customHeight="1">
      <c r="F733" s="1"/>
      <c r="I733" s="1"/>
      <c r="L733" s="1"/>
    </row>
    <row r="734" ht="15.75" customHeight="1">
      <c r="F734" s="1"/>
      <c r="I734" s="1"/>
      <c r="L734" s="1"/>
    </row>
    <row r="735" ht="15.75" customHeight="1">
      <c r="F735" s="1"/>
      <c r="I735" s="1"/>
      <c r="L735" s="1"/>
    </row>
    <row r="736" ht="15.75" customHeight="1">
      <c r="F736" s="1"/>
      <c r="I736" s="1"/>
      <c r="L736" s="1"/>
    </row>
    <row r="737" ht="15.75" customHeight="1">
      <c r="F737" s="1"/>
      <c r="I737" s="1"/>
      <c r="L737" s="1"/>
    </row>
    <row r="738" ht="15.75" customHeight="1">
      <c r="F738" s="1"/>
      <c r="I738" s="1"/>
      <c r="L738" s="1"/>
    </row>
    <row r="739" ht="15.75" customHeight="1">
      <c r="F739" s="1"/>
      <c r="I739" s="1"/>
      <c r="L739" s="1"/>
    </row>
    <row r="740" ht="15.75" customHeight="1">
      <c r="F740" s="1"/>
      <c r="I740" s="1"/>
      <c r="L740" s="1"/>
    </row>
    <row r="741" ht="15.75" customHeight="1">
      <c r="F741" s="1"/>
      <c r="I741" s="1"/>
      <c r="L741" s="1"/>
    </row>
    <row r="742" ht="15.75" customHeight="1">
      <c r="F742" s="1"/>
      <c r="I742" s="1"/>
      <c r="L742" s="1"/>
    </row>
    <row r="743" ht="15.75" customHeight="1">
      <c r="F743" s="1"/>
      <c r="I743" s="1"/>
      <c r="L743" s="1"/>
    </row>
    <row r="744" ht="15.75" customHeight="1">
      <c r="F744" s="1"/>
      <c r="I744" s="1"/>
      <c r="L744" s="1"/>
    </row>
    <row r="745" ht="15.75" customHeight="1">
      <c r="F745" s="1"/>
      <c r="I745" s="1"/>
      <c r="L745" s="1"/>
    </row>
    <row r="746" ht="15.75" customHeight="1">
      <c r="F746" s="1"/>
      <c r="I746" s="1"/>
      <c r="L746" s="1"/>
    </row>
    <row r="747" ht="15.75" customHeight="1">
      <c r="F747" s="1"/>
      <c r="I747" s="1"/>
      <c r="L747" s="1"/>
    </row>
    <row r="748" ht="15.75" customHeight="1">
      <c r="F748" s="1"/>
      <c r="I748" s="1"/>
      <c r="L748" s="1"/>
    </row>
    <row r="749" ht="15.75" customHeight="1">
      <c r="F749" s="1"/>
      <c r="I749" s="1"/>
      <c r="L749" s="1"/>
    </row>
    <row r="750" ht="15.75" customHeight="1">
      <c r="F750" s="1"/>
      <c r="I750" s="1"/>
      <c r="L750" s="1"/>
    </row>
    <row r="751" ht="15.75" customHeight="1">
      <c r="F751" s="1"/>
      <c r="I751" s="1"/>
      <c r="L751" s="1"/>
    </row>
    <row r="752" ht="15.75" customHeight="1">
      <c r="F752" s="1"/>
      <c r="I752" s="1"/>
      <c r="L752" s="1"/>
    </row>
    <row r="753" ht="15.75" customHeight="1">
      <c r="F753" s="1"/>
      <c r="I753" s="1"/>
      <c r="L753" s="1"/>
    </row>
    <row r="754" ht="15.75" customHeight="1">
      <c r="F754" s="1"/>
      <c r="I754" s="1"/>
      <c r="L754" s="1"/>
    </row>
    <row r="755" ht="15.75" customHeight="1">
      <c r="F755" s="1"/>
      <c r="I755" s="1"/>
      <c r="L755" s="1"/>
    </row>
    <row r="756" ht="15.75" customHeight="1">
      <c r="F756" s="1"/>
      <c r="I756" s="1"/>
      <c r="L756" s="1"/>
    </row>
    <row r="757" ht="15.75" customHeight="1">
      <c r="F757" s="1"/>
      <c r="I757" s="1"/>
      <c r="L757" s="1"/>
    </row>
    <row r="758" ht="15.75" customHeight="1">
      <c r="F758" s="1"/>
      <c r="I758" s="1"/>
      <c r="L758" s="1"/>
    </row>
    <row r="759" ht="15.75" customHeight="1">
      <c r="F759" s="1"/>
      <c r="I759" s="1"/>
      <c r="L759" s="1"/>
    </row>
    <row r="760" ht="15.75" customHeight="1">
      <c r="F760" s="1"/>
      <c r="I760" s="1"/>
      <c r="L760" s="1"/>
    </row>
    <row r="761" ht="15.75" customHeight="1">
      <c r="F761" s="1"/>
      <c r="I761" s="1"/>
      <c r="L761" s="1"/>
    </row>
    <row r="762" ht="15.75" customHeight="1">
      <c r="F762" s="1"/>
      <c r="I762" s="1"/>
      <c r="L762" s="1"/>
    </row>
    <row r="763" ht="15.75" customHeight="1">
      <c r="F763" s="1"/>
      <c r="I763" s="1"/>
      <c r="L763" s="1"/>
    </row>
    <row r="764" ht="15.75" customHeight="1">
      <c r="F764" s="1"/>
      <c r="I764" s="1"/>
      <c r="L764" s="1"/>
    </row>
    <row r="765" ht="15.75" customHeight="1">
      <c r="F765" s="1"/>
      <c r="I765" s="1"/>
      <c r="L765" s="1"/>
    </row>
    <row r="766" ht="15.75" customHeight="1">
      <c r="F766" s="1"/>
      <c r="I766" s="1"/>
      <c r="L766" s="1"/>
    </row>
    <row r="767" ht="15.75" customHeight="1">
      <c r="F767" s="1"/>
      <c r="I767" s="1"/>
      <c r="L767" s="1"/>
    </row>
    <row r="768" ht="15.75" customHeight="1">
      <c r="F768" s="1"/>
      <c r="I768" s="1"/>
      <c r="L768" s="1"/>
    </row>
    <row r="769" ht="15.75" customHeight="1">
      <c r="F769" s="1"/>
      <c r="I769" s="1"/>
      <c r="L769" s="1"/>
    </row>
    <row r="770" ht="15.75" customHeight="1">
      <c r="F770" s="1"/>
      <c r="I770" s="1"/>
      <c r="L770" s="1"/>
    </row>
    <row r="771" ht="15.75" customHeight="1">
      <c r="F771" s="1"/>
      <c r="I771" s="1"/>
      <c r="L771" s="1"/>
    </row>
    <row r="772" ht="15.75" customHeight="1">
      <c r="F772" s="1"/>
      <c r="I772" s="1"/>
      <c r="L772" s="1"/>
    </row>
    <row r="773" ht="15.75" customHeight="1">
      <c r="F773" s="1"/>
      <c r="I773" s="1"/>
      <c r="L773" s="1"/>
    </row>
    <row r="774" ht="15.75" customHeight="1">
      <c r="F774" s="1"/>
      <c r="I774" s="1"/>
      <c r="L774" s="1"/>
    </row>
    <row r="775" ht="15.75" customHeight="1">
      <c r="F775" s="1"/>
      <c r="I775" s="1"/>
      <c r="L775" s="1"/>
    </row>
    <row r="776" ht="15.75" customHeight="1">
      <c r="F776" s="1"/>
      <c r="I776" s="1"/>
      <c r="L776" s="1"/>
    </row>
    <row r="777" ht="15.75" customHeight="1">
      <c r="F777" s="1"/>
      <c r="I777" s="1"/>
      <c r="L777" s="1"/>
    </row>
    <row r="778" ht="15.75" customHeight="1">
      <c r="F778" s="1"/>
      <c r="I778" s="1"/>
      <c r="L778" s="1"/>
    </row>
    <row r="779" ht="15.75" customHeight="1">
      <c r="F779" s="1"/>
      <c r="I779" s="1"/>
      <c r="L779" s="1"/>
    </row>
    <row r="780" ht="15.75" customHeight="1">
      <c r="F780" s="1"/>
      <c r="I780" s="1"/>
      <c r="L780" s="1"/>
    </row>
    <row r="781" ht="15.75" customHeight="1">
      <c r="F781" s="1"/>
      <c r="I781" s="1"/>
      <c r="L781" s="1"/>
    </row>
    <row r="782" ht="15.75" customHeight="1">
      <c r="F782" s="1"/>
      <c r="I782" s="1"/>
      <c r="L782" s="1"/>
    </row>
    <row r="783" ht="15.75" customHeight="1">
      <c r="F783" s="1"/>
      <c r="I783" s="1"/>
      <c r="L783" s="1"/>
    </row>
    <row r="784" ht="15.75" customHeight="1">
      <c r="F784" s="1"/>
      <c r="I784" s="1"/>
      <c r="L784" s="1"/>
    </row>
    <row r="785" ht="15.75" customHeight="1">
      <c r="F785" s="1"/>
      <c r="I785" s="1"/>
      <c r="L785" s="1"/>
    </row>
    <row r="786" ht="15.75" customHeight="1">
      <c r="F786" s="1"/>
      <c r="I786" s="1"/>
      <c r="L786" s="1"/>
    </row>
    <row r="787" ht="15.75" customHeight="1">
      <c r="F787" s="1"/>
      <c r="I787" s="1"/>
      <c r="L787" s="1"/>
    </row>
    <row r="788" ht="15.75" customHeight="1">
      <c r="F788" s="1"/>
      <c r="I788" s="1"/>
      <c r="L788" s="1"/>
    </row>
    <row r="789" ht="15.75" customHeight="1">
      <c r="F789" s="1"/>
      <c r="I789" s="1"/>
      <c r="L789" s="1"/>
    </row>
    <row r="790" ht="15.75" customHeight="1">
      <c r="F790" s="1"/>
      <c r="I790" s="1"/>
      <c r="L790" s="1"/>
    </row>
    <row r="791" ht="15.75" customHeight="1">
      <c r="F791" s="1"/>
      <c r="I791" s="1"/>
      <c r="L791" s="1"/>
    </row>
    <row r="792" ht="15.75" customHeight="1">
      <c r="F792" s="1"/>
      <c r="I792" s="1"/>
      <c r="L792" s="1"/>
    </row>
    <row r="793" ht="15.75" customHeight="1">
      <c r="F793" s="1"/>
      <c r="I793" s="1"/>
      <c r="L793" s="1"/>
    </row>
    <row r="794" ht="15.75" customHeight="1">
      <c r="F794" s="1"/>
      <c r="I794" s="1"/>
      <c r="L794" s="1"/>
    </row>
    <row r="795" ht="15.75" customHeight="1">
      <c r="F795" s="1"/>
      <c r="I795" s="1"/>
      <c r="L795" s="1"/>
    </row>
    <row r="796" ht="15.75" customHeight="1">
      <c r="F796" s="1"/>
      <c r="I796" s="1"/>
      <c r="L796" s="1"/>
    </row>
    <row r="797" ht="15.75" customHeight="1">
      <c r="F797" s="1"/>
      <c r="I797" s="1"/>
      <c r="L797" s="1"/>
    </row>
    <row r="798" ht="15.75" customHeight="1">
      <c r="F798" s="1"/>
      <c r="I798" s="1"/>
      <c r="L798" s="1"/>
    </row>
    <row r="799" ht="15.75" customHeight="1">
      <c r="F799" s="1"/>
      <c r="I799" s="1"/>
      <c r="L799" s="1"/>
    </row>
    <row r="800" ht="15.75" customHeight="1">
      <c r="F800" s="1"/>
      <c r="I800" s="1"/>
      <c r="L800" s="1"/>
    </row>
    <row r="801" ht="15.75" customHeight="1">
      <c r="F801" s="1"/>
      <c r="I801" s="1"/>
      <c r="L801" s="1"/>
    </row>
    <row r="802" ht="15.75" customHeight="1">
      <c r="F802" s="1"/>
      <c r="I802" s="1"/>
      <c r="L802" s="1"/>
    </row>
    <row r="803" ht="15.75" customHeight="1">
      <c r="F803" s="1"/>
      <c r="I803" s="1"/>
      <c r="L803" s="1"/>
    </row>
    <row r="804" ht="15.75" customHeight="1">
      <c r="F804" s="1"/>
      <c r="I804" s="1"/>
      <c r="L804" s="1"/>
    </row>
    <row r="805" ht="15.75" customHeight="1">
      <c r="F805" s="1"/>
      <c r="I805" s="1"/>
      <c r="L805" s="1"/>
    </row>
    <row r="806" ht="15.75" customHeight="1">
      <c r="F806" s="1"/>
      <c r="I806" s="1"/>
      <c r="L806" s="1"/>
    </row>
    <row r="807" ht="15.75" customHeight="1">
      <c r="F807" s="1"/>
      <c r="I807" s="1"/>
      <c r="L807" s="1"/>
    </row>
    <row r="808" ht="15.75" customHeight="1">
      <c r="F808" s="1"/>
      <c r="I808" s="1"/>
      <c r="L808" s="1"/>
    </row>
    <row r="809" ht="15.75" customHeight="1">
      <c r="F809" s="1"/>
      <c r="I809" s="1"/>
      <c r="L809" s="1"/>
    </row>
    <row r="810" ht="15.75" customHeight="1">
      <c r="F810" s="1"/>
      <c r="I810" s="1"/>
      <c r="L810" s="1"/>
    </row>
    <row r="811" ht="15.75" customHeight="1">
      <c r="F811" s="1"/>
      <c r="I811" s="1"/>
      <c r="L811" s="1"/>
    </row>
    <row r="812" ht="15.75" customHeight="1">
      <c r="F812" s="1"/>
      <c r="I812" s="1"/>
      <c r="L812" s="1"/>
    </row>
    <row r="813" ht="15.75" customHeight="1">
      <c r="F813" s="1"/>
      <c r="I813" s="1"/>
      <c r="L813" s="1"/>
    </row>
    <row r="814" ht="15.75" customHeight="1">
      <c r="F814" s="1"/>
      <c r="I814" s="1"/>
      <c r="L814" s="1"/>
    </row>
    <row r="815" ht="15.75" customHeight="1">
      <c r="F815" s="1"/>
      <c r="I815" s="1"/>
      <c r="L815" s="1"/>
    </row>
    <row r="816" ht="15.75" customHeight="1">
      <c r="F816" s="1"/>
      <c r="I816" s="1"/>
      <c r="L816" s="1"/>
    </row>
    <row r="817" ht="15.75" customHeight="1">
      <c r="F817" s="1"/>
      <c r="I817" s="1"/>
      <c r="L817" s="1"/>
    </row>
    <row r="818" ht="15.75" customHeight="1">
      <c r="F818" s="1"/>
      <c r="I818" s="1"/>
      <c r="L818" s="1"/>
    </row>
    <row r="819" ht="15.75" customHeight="1">
      <c r="F819" s="1"/>
      <c r="I819" s="1"/>
      <c r="L819" s="1"/>
    </row>
    <row r="820" ht="15.75" customHeight="1">
      <c r="F820" s="1"/>
      <c r="I820" s="1"/>
      <c r="L820" s="1"/>
    </row>
    <row r="821" ht="15.75" customHeight="1">
      <c r="F821" s="1"/>
      <c r="I821" s="1"/>
      <c r="L821" s="1"/>
    </row>
    <row r="822" ht="15.75" customHeight="1">
      <c r="F822" s="1"/>
      <c r="I822" s="1"/>
      <c r="L822" s="1"/>
    </row>
    <row r="823" ht="15.75" customHeight="1">
      <c r="F823" s="1"/>
      <c r="I823" s="1"/>
      <c r="L823" s="1"/>
    </row>
    <row r="824" ht="15.75" customHeight="1">
      <c r="F824" s="1"/>
      <c r="I824" s="1"/>
      <c r="L824" s="1"/>
    </row>
    <row r="825" ht="15.75" customHeight="1">
      <c r="F825" s="1"/>
      <c r="I825" s="1"/>
      <c r="L825" s="1"/>
    </row>
    <row r="826" ht="15.75" customHeight="1">
      <c r="F826" s="1"/>
      <c r="I826" s="1"/>
      <c r="L826" s="1"/>
    </row>
    <row r="827" ht="15.75" customHeight="1">
      <c r="F827" s="1"/>
      <c r="I827" s="1"/>
      <c r="L827" s="1"/>
    </row>
    <row r="828" ht="15.75" customHeight="1">
      <c r="F828" s="1"/>
      <c r="I828" s="1"/>
      <c r="L828" s="1"/>
    </row>
    <row r="829" ht="15.75" customHeight="1">
      <c r="F829" s="1"/>
      <c r="I829" s="1"/>
      <c r="L829" s="1"/>
    </row>
    <row r="830" ht="15.75" customHeight="1">
      <c r="F830" s="1"/>
      <c r="I830" s="1"/>
      <c r="L830" s="1"/>
    </row>
    <row r="831" ht="15.75" customHeight="1">
      <c r="F831" s="1"/>
      <c r="I831" s="1"/>
      <c r="L831" s="1"/>
    </row>
    <row r="832" ht="15.75" customHeight="1">
      <c r="F832" s="1"/>
      <c r="I832" s="1"/>
      <c r="L832" s="1"/>
    </row>
    <row r="833" ht="15.75" customHeight="1">
      <c r="F833" s="1"/>
      <c r="I833" s="1"/>
      <c r="L833" s="1"/>
    </row>
    <row r="834" ht="15.75" customHeight="1">
      <c r="F834" s="1"/>
      <c r="I834" s="1"/>
      <c r="L834" s="1"/>
    </row>
    <row r="835" ht="15.75" customHeight="1">
      <c r="F835" s="1"/>
      <c r="I835" s="1"/>
      <c r="L835" s="1"/>
    </row>
    <row r="836" ht="15.75" customHeight="1">
      <c r="F836" s="1"/>
      <c r="I836" s="1"/>
      <c r="L836" s="1"/>
    </row>
    <row r="837" ht="15.75" customHeight="1">
      <c r="F837" s="1"/>
      <c r="I837" s="1"/>
      <c r="L837" s="1"/>
    </row>
    <row r="838" ht="15.75" customHeight="1">
      <c r="F838" s="1"/>
      <c r="I838" s="1"/>
      <c r="L838" s="1"/>
    </row>
    <row r="839" ht="15.75" customHeight="1">
      <c r="F839" s="1"/>
      <c r="I839" s="1"/>
      <c r="L839" s="1"/>
    </row>
    <row r="840" ht="15.75" customHeight="1">
      <c r="F840" s="1"/>
      <c r="I840" s="1"/>
      <c r="L840" s="1"/>
    </row>
    <row r="841" ht="15.75" customHeight="1">
      <c r="F841" s="1"/>
      <c r="I841" s="1"/>
      <c r="L841" s="1"/>
    </row>
    <row r="842" ht="15.75" customHeight="1">
      <c r="F842" s="1"/>
      <c r="I842" s="1"/>
      <c r="L842" s="1"/>
    </row>
    <row r="843" ht="15.75" customHeight="1">
      <c r="F843" s="1"/>
      <c r="I843" s="1"/>
      <c r="L843" s="1"/>
    </row>
    <row r="844" ht="15.75" customHeight="1">
      <c r="F844" s="1"/>
      <c r="I844" s="1"/>
      <c r="L844" s="1"/>
    </row>
    <row r="845" ht="15.75" customHeight="1">
      <c r="F845" s="1"/>
      <c r="I845" s="1"/>
      <c r="L845" s="1"/>
    </row>
    <row r="846" ht="15.75" customHeight="1">
      <c r="F846" s="1"/>
      <c r="I846" s="1"/>
      <c r="L846" s="1"/>
    </row>
    <row r="847" ht="15.75" customHeight="1">
      <c r="F847" s="1"/>
      <c r="I847" s="1"/>
      <c r="L847" s="1"/>
    </row>
    <row r="848" ht="15.75" customHeight="1">
      <c r="F848" s="1"/>
      <c r="I848" s="1"/>
      <c r="L848" s="1"/>
    </row>
    <row r="849" ht="15.75" customHeight="1">
      <c r="F849" s="1"/>
      <c r="I849" s="1"/>
      <c r="L849" s="1"/>
    </row>
    <row r="850" ht="15.75" customHeight="1">
      <c r="F850" s="1"/>
      <c r="I850" s="1"/>
      <c r="L850" s="1"/>
    </row>
    <row r="851" ht="15.75" customHeight="1">
      <c r="F851" s="1"/>
      <c r="I851" s="1"/>
      <c r="L851" s="1"/>
    </row>
    <row r="852" ht="15.75" customHeight="1">
      <c r="F852" s="1"/>
      <c r="I852" s="1"/>
      <c r="L852" s="1"/>
    </row>
    <row r="853" ht="15.75" customHeight="1">
      <c r="F853" s="1"/>
      <c r="I853" s="1"/>
      <c r="L853" s="1"/>
    </row>
    <row r="854" ht="15.75" customHeight="1">
      <c r="F854" s="1"/>
      <c r="I854" s="1"/>
      <c r="L854" s="1"/>
    </row>
    <row r="855" ht="15.75" customHeight="1">
      <c r="F855" s="1"/>
      <c r="I855" s="1"/>
      <c r="L855" s="1"/>
    </row>
    <row r="856" ht="15.75" customHeight="1">
      <c r="F856" s="1"/>
      <c r="I856" s="1"/>
      <c r="L856" s="1"/>
    </row>
    <row r="857" ht="15.75" customHeight="1">
      <c r="F857" s="1"/>
      <c r="I857" s="1"/>
      <c r="L857" s="1"/>
    </row>
    <row r="858" ht="15.75" customHeight="1">
      <c r="F858" s="1"/>
      <c r="I858" s="1"/>
      <c r="L858" s="1"/>
    </row>
    <row r="859" ht="15.75" customHeight="1">
      <c r="F859" s="1"/>
      <c r="I859" s="1"/>
      <c r="L859" s="1"/>
    </row>
    <row r="860" ht="15.75" customHeight="1">
      <c r="F860" s="1"/>
      <c r="I860" s="1"/>
      <c r="L860" s="1"/>
    </row>
    <row r="861" ht="15.75" customHeight="1">
      <c r="F861" s="1"/>
      <c r="I861" s="1"/>
      <c r="L861" s="1"/>
    </row>
    <row r="862" ht="15.75" customHeight="1">
      <c r="F862" s="1"/>
      <c r="I862" s="1"/>
      <c r="L862" s="1"/>
    </row>
    <row r="863" ht="15.75" customHeight="1">
      <c r="F863" s="1"/>
      <c r="I863" s="1"/>
      <c r="L863" s="1"/>
    </row>
    <row r="864" ht="15.75" customHeight="1">
      <c r="F864" s="1"/>
      <c r="I864" s="1"/>
      <c r="L864" s="1"/>
    </row>
    <row r="865" ht="15.75" customHeight="1">
      <c r="F865" s="1"/>
      <c r="I865" s="1"/>
      <c r="L865" s="1"/>
    </row>
    <row r="866" ht="15.75" customHeight="1">
      <c r="F866" s="1"/>
      <c r="I866" s="1"/>
      <c r="L866" s="1"/>
    </row>
    <row r="867" ht="15.75" customHeight="1">
      <c r="F867" s="1"/>
      <c r="I867" s="1"/>
      <c r="L867" s="1"/>
    </row>
    <row r="868" ht="15.75" customHeight="1">
      <c r="F868" s="1"/>
      <c r="I868" s="1"/>
      <c r="L868" s="1"/>
    </row>
    <row r="869" ht="15.75" customHeight="1">
      <c r="F869" s="1"/>
      <c r="I869" s="1"/>
      <c r="L869" s="1"/>
    </row>
    <row r="870" ht="15.75" customHeight="1">
      <c r="F870" s="1"/>
      <c r="I870" s="1"/>
      <c r="L870" s="1"/>
    </row>
    <row r="871" ht="15.75" customHeight="1">
      <c r="F871" s="1"/>
      <c r="I871" s="1"/>
      <c r="L871" s="1"/>
    </row>
    <row r="872" ht="15.75" customHeight="1">
      <c r="F872" s="1"/>
      <c r="I872" s="1"/>
      <c r="L872" s="1"/>
    </row>
    <row r="873" ht="15.75" customHeight="1">
      <c r="F873" s="1"/>
      <c r="I873" s="1"/>
      <c r="L873" s="1"/>
    </row>
    <row r="874" ht="15.75" customHeight="1">
      <c r="F874" s="1"/>
      <c r="I874" s="1"/>
      <c r="L874" s="1"/>
    </row>
    <row r="875" ht="15.75" customHeight="1">
      <c r="F875" s="1"/>
      <c r="I875" s="1"/>
      <c r="L875" s="1"/>
    </row>
    <row r="876" ht="15.75" customHeight="1">
      <c r="F876" s="1"/>
      <c r="I876" s="1"/>
      <c r="L876" s="1"/>
    </row>
    <row r="877" ht="15.75" customHeight="1">
      <c r="F877" s="1"/>
      <c r="I877" s="1"/>
      <c r="L877" s="1"/>
    </row>
    <row r="878" ht="15.75" customHeight="1">
      <c r="F878" s="1"/>
      <c r="I878" s="1"/>
      <c r="L878" s="1"/>
    </row>
    <row r="879" ht="15.75" customHeight="1">
      <c r="F879" s="1"/>
      <c r="I879" s="1"/>
      <c r="L879" s="1"/>
    </row>
    <row r="880" ht="15.75" customHeight="1">
      <c r="F880" s="1"/>
      <c r="I880" s="1"/>
      <c r="L880" s="1"/>
    </row>
    <row r="881" ht="15.75" customHeight="1">
      <c r="F881" s="1"/>
      <c r="I881" s="1"/>
      <c r="L881" s="1"/>
    </row>
    <row r="882" ht="15.75" customHeight="1">
      <c r="F882" s="1"/>
      <c r="I882" s="1"/>
      <c r="L882" s="1"/>
    </row>
    <row r="883" ht="15.75" customHeight="1">
      <c r="F883" s="1"/>
      <c r="I883" s="1"/>
      <c r="L883" s="1"/>
    </row>
    <row r="884" ht="15.75" customHeight="1">
      <c r="F884" s="1"/>
      <c r="I884" s="1"/>
      <c r="L884" s="1"/>
    </row>
    <row r="885" ht="15.75" customHeight="1">
      <c r="F885" s="1"/>
      <c r="I885" s="1"/>
      <c r="L885" s="1"/>
    </row>
    <row r="886" ht="15.75" customHeight="1">
      <c r="F886" s="1"/>
      <c r="I886" s="1"/>
      <c r="L886" s="1"/>
    </row>
    <row r="887" ht="15.75" customHeight="1">
      <c r="F887" s="1"/>
      <c r="I887" s="1"/>
      <c r="L887" s="1"/>
    </row>
    <row r="888" ht="15.75" customHeight="1">
      <c r="F888" s="1"/>
      <c r="I888" s="1"/>
      <c r="L888" s="1"/>
    </row>
    <row r="889" ht="15.75" customHeight="1">
      <c r="F889" s="1"/>
      <c r="I889" s="1"/>
      <c r="L889" s="1"/>
    </row>
    <row r="890" ht="15.75" customHeight="1">
      <c r="F890" s="1"/>
      <c r="I890" s="1"/>
      <c r="L890" s="1"/>
    </row>
    <row r="891" ht="15.75" customHeight="1">
      <c r="F891" s="1"/>
      <c r="I891" s="1"/>
      <c r="L891" s="1"/>
    </row>
    <row r="892" ht="15.75" customHeight="1">
      <c r="F892" s="1"/>
      <c r="I892" s="1"/>
      <c r="L892" s="1"/>
    </row>
    <row r="893" ht="15.75" customHeight="1">
      <c r="F893" s="1"/>
      <c r="I893" s="1"/>
      <c r="L893" s="1"/>
    </row>
    <row r="894" ht="15.75" customHeight="1">
      <c r="F894" s="1"/>
      <c r="I894" s="1"/>
      <c r="L894" s="1"/>
    </row>
    <row r="895" ht="15.75" customHeight="1">
      <c r="F895" s="1"/>
      <c r="I895" s="1"/>
      <c r="L895" s="1"/>
    </row>
    <row r="896" ht="15.75" customHeight="1">
      <c r="F896" s="1"/>
      <c r="I896" s="1"/>
      <c r="L896" s="1"/>
    </row>
    <row r="897" ht="15.75" customHeight="1">
      <c r="F897" s="1"/>
      <c r="I897" s="1"/>
      <c r="L897" s="1"/>
    </row>
    <row r="898" ht="15.75" customHeight="1">
      <c r="F898" s="1"/>
      <c r="I898" s="1"/>
      <c r="L898" s="1"/>
    </row>
    <row r="899" ht="15.75" customHeight="1">
      <c r="F899" s="1"/>
      <c r="I899" s="1"/>
      <c r="L899" s="1"/>
    </row>
    <row r="900" ht="15.75" customHeight="1">
      <c r="F900" s="1"/>
      <c r="I900" s="1"/>
      <c r="L900" s="1"/>
    </row>
    <row r="901" ht="15.75" customHeight="1">
      <c r="F901" s="1"/>
      <c r="I901" s="1"/>
      <c r="L901" s="1"/>
    </row>
    <row r="902" ht="15.75" customHeight="1">
      <c r="F902" s="1"/>
      <c r="I902" s="1"/>
      <c r="L902" s="1"/>
    </row>
    <row r="903" ht="15.75" customHeight="1">
      <c r="F903" s="1"/>
      <c r="I903" s="1"/>
      <c r="L903" s="1"/>
    </row>
    <row r="904" ht="15.75" customHeight="1">
      <c r="F904" s="1"/>
      <c r="I904" s="1"/>
      <c r="L904" s="1"/>
    </row>
    <row r="905" ht="15.75" customHeight="1">
      <c r="F905" s="1"/>
      <c r="I905" s="1"/>
      <c r="L905" s="1"/>
    </row>
    <row r="906" ht="15.75" customHeight="1">
      <c r="F906" s="1"/>
      <c r="I906" s="1"/>
      <c r="L906" s="1"/>
    </row>
    <row r="907" ht="15.75" customHeight="1">
      <c r="F907" s="1"/>
      <c r="I907" s="1"/>
      <c r="L907" s="1"/>
    </row>
    <row r="908" ht="15.75" customHeight="1">
      <c r="F908" s="1"/>
      <c r="I908" s="1"/>
      <c r="L908" s="1"/>
    </row>
    <row r="909" ht="15.75" customHeight="1">
      <c r="F909" s="1"/>
      <c r="I909" s="1"/>
      <c r="L909" s="1"/>
    </row>
    <row r="910" ht="15.75" customHeight="1">
      <c r="F910" s="1"/>
      <c r="I910" s="1"/>
      <c r="L910" s="1"/>
    </row>
    <row r="911" ht="15.75" customHeight="1">
      <c r="F911" s="1"/>
      <c r="I911" s="1"/>
      <c r="L911" s="1"/>
    </row>
    <row r="912" ht="15.75" customHeight="1">
      <c r="F912" s="1"/>
      <c r="I912" s="1"/>
      <c r="L912" s="1"/>
    </row>
    <row r="913" ht="15.75" customHeight="1">
      <c r="F913" s="1"/>
      <c r="I913" s="1"/>
      <c r="L913" s="1"/>
    </row>
    <row r="914" ht="15.75" customHeight="1">
      <c r="F914" s="1"/>
      <c r="I914" s="1"/>
      <c r="L914" s="1"/>
    </row>
    <row r="915" ht="15.75" customHeight="1">
      <c r="F915" s="1"/>
      <c r="I915" s="1"/>
      <c r="L915" s="1"/>
    </row>
    <row r="916" ht="15.75" customHeight="1">
      <c r="F916" s="1"/>
      <c r="I916" s="1"/>
      <c r="L916" s="1"/>
    </row>
    <row r="917" ht="15.75" customHeight="1">
      <c r="F917" s="1"/>
      <c r="I917" s="1"/>
      <c r="L917" s="1"/>
    </row>
    <row r="918" ht="15.75" customHeight="1">
      <c r="F918" s="1"/>
      <c r="I918" s="1"/>
      <c r="L918" s="1"/>
    </row>
    <row r="919" ht="15.75" customHeight="1">
      <c r="F919" s="1"/>
      <c r="I919" s="1"/>
      <c r="L919" s="1"/>
    </row>
    <row r="920" ht="15.75" customHeight="1">
      <c r="F920" s="1"/>
      <c r="I920" s="1"/>
      <c r="L920" s="1"/>
    </row>
    <row r="921" ht="15.75" customHeight="1">
      <c r="F921" s="1"/>
      <c r="I921" s="1"/>
      <c r="L921" s="1"/>
    </row>
    <row r="922" ht="15.75" customHeight="1">
      <c r="F922" s="1"/>
      <c r="I922" s="1"/>
      <c r="L922" s="1"/>
    </row>
    <row r="923" ht="15.75" customHeight="1">
      <c r="F923" s="1"/>
      <c r="I923" s="1"/>
      <c r="L923" s="1"/>
    </row>
    <row r="924" ht="15.75" customHeight="1">
      <c r="F924" s="1"/>
      <c r="I924" s="1"/>
      <c r="L924" s="1"/>
    </row>
    <row r="925" ht="15.75" customHeight="1">
      <c r="F925" s="1"/>
      <c r="I925" s="1"/>
      <c r="L925" s="1"/>
    </row>
    <row r="926" ht="15.75" customHeight="1">
      <c r="F926" s="1"/>
      <c r="I926" s="1"/>
      <c r="L926" s="1"/>
    </row>
    <row r="927" ht="15.75" customHeight="1">
      <c r="F927" s="1"/>
      <c r="I927" s="1"/>
      <c r="L927" s="1"/>
    </row>
    <row r="928" ht="15.75" customHeight="1">
      <c r="F928" s="1"/>
      <c r="I928" s="1"/>
      <c r="L928" s="1"/>
    </row>
    <row r="929" ht="15.75" customHeight="1">
      <c r="F929" s="1"/>
      <c r="I929" s="1"/>
      <c r="L929" s="1"/>
    </row>
    <row r="930" ht="15.75" customHeight="1">
      <c r="F930" s="1"/>
      <c r="I930" s="1"/>
      <c r="L930" s="1"/>
    </row>
    <row r="931" ht="15.75" customHeight="1">
      <c r="F931" s="1"/>
      <c r="I931" s="1"/>
      <c r="L931" s="1"/>
    </row>
    <row r="932" ht="15.75" customHeight="1">
      <c r="F932" s="1"/>
      <c r="I932" s="1"/>
      <c r="L932" s="1"/>
    </row>
    <row r="933" ht="15.75" customHeight="1">
      <c r="F933" s="1"/>
      <c r="I933" s="1"/>
      <c r="L933" s="1"/>
    </row>
    <row r="934" ht="15.75" customHeight="1">
      <c r="F934" s="1"/>
      <c r="I934" s="1"/>
      <c r="L934" s="1"/>
    </row>
    <row r="935" ht="15.75" customHeight="1">
      <c r="F935" s="1"/>
      <c r="I935" s="1"/>
      <c r="L935" s="1"/>
    </row>
    <row r="936" ht="15.75" customHeight="1">
      <c r="F936" s="1"/>
      <c r="I936" s="1"/>
      <c r="L936" s="1"/>
    </row>
    <row r="937" ht="15.75" customHeight="1">
      <c r="F937" s="1"/>
      <c r="I937" s="1"/>
      <c r="L937" s="1"/>
    </row>
    <row r="938" ht="15.75" customHeight="1">
      <c r="F938" s="1"/>
      <c r="I938" s="1"/>
      <c r="L938" s="1"/>
    </row>
    <row r="939" ht="15.75" customHeight="1">
      <c r="F939" s="1"/>
      <c r="I939" s="1"/>
      <c r="L939" s="1"/>
    </row>
    <row r="940" ht="15.75" customHeight="1">
      <c r="F940" s="1"/>
      <c r="I940" s="1"/>
      <c r="L940" s="1"/>
    </row>
    <row r="941" ht="15.75" customHeight="1">
      <c r="F941" s="1"/>
      <c r="I941" s="1"/>
      <c r="L941" s="1"/>
    </row>
    <row r="942" ht="15.75" customHeight="1">
      <c r="F942" s="1"/>
      <c r="I942" s="1"/>
      <c r="L942" s="1"/>
    </row>
    <row r="943" ht="15.75" customHeight="1">
      <c r="F943" s="1"/>
      <c r="I943" s="1"/>
      <c r="L943" s="1"/>
    </row>
    <row r="944" ht="15.75" customHeight="1">
      <c r="F944" s="1"/>
      <c r="I944" s="1"/>
      <c r="L944" s="1"/>
    </row>
    <row r="945" ht="15.75" customHeight="1">
      <c r="F945" s="1"/>
      <c r="I945" s="1"/>
      <c r="L945" s="1"/>
    </row>
    <row r="946" ht="15.75" customHeight="1">
      <c r="F946" s="1"/>
      <c r="I946" s="1"/>
      <c r="L946" s="1"/>
    </row>
    <row r="947" ht="15.75" customHeight="1">
      <c r="F947" s="1"/>
      <c r="I947" s="1"/>
      <c r="L947" s="1"/>
    </row>
    <row r="948" ht="15.75" customHeight="1">
      <c r="F948" s="1"/>
      <c r="I948" s="1"/>
      <c r="L948" s="1"/>
    </row>
    <row r="949" ht="15.75" customHeight="1">
      <c r="F949" s="1"/>
      <c r="I949" s="1"/>
      <c r="L949" s="1"/>
    </row>
    <row r="950" ht="15.75" customHeight="1">
      <c r="F950" s="1"/>
      <c r="I950" s="1"/>
      <c r="L950" s="1"/>
    </row>
    <row r="951" ht="15.75" customHeight="1">
      <c r="F951" s="1"/>
      <c r="I951" s="1"/>
      <c r="L951" s="1"/>
    </row>
    <row r="952" ht="15.75" customHeight="1">
      <c r="F952" s="1"/>
      <c r="I952" s="1"/>
      <c r="L952" s="1"/>
    </row>
    <row r="953" ht="15.75" customHeight="1">
      <c r="F953" s="1"/>
      <c r="I953" s="1"/>
      <c r="L953" s="1"/>
    </row>
    <row r="954" ht="15.75" customHeight="1">
      <c r="F954" s="1"/>
      <c r="I954" s="1"/>
      <c r="L954" s="1"/>
    </row>
    <row r="955" ht="15.75" customHeight="1">
      <c r="F955" s="1"/>
      <c r="I955" s="1"/>
      <c r="L955" s="1"/>
    </row>
    <row r="956" ht="15.75" customHeight="1">
      <c r="F956" s="1"/>
      <c r="I956" s="1"/>
      <c r="L956" s="1"/>
    </row>
    <row r="957" ht="15.75" customHeight="1">
      <c r="F957" s="1"/>
      <c r="I957" s="1"/>
      <c r="L957" s="1"/>
    </row>
    <row r="958" ht="15.75" customHeight="1">
      <c r="F958" s="1"/>
      <c r="I958" s="1"/>
      <c r="L958" s="1"/>
    </row>
    <row r="959" ht="15.75" customHeight="1">
      <c r="F959" s="1"/>
      <c r="I959" s="1"/>
      <c r="L959" s="1"/>
    </row>
    <row r="960" ht="15.75" customHeight="1">
      <c r="F960" s="1"/>
      <c r="I960" s="1"/>
      <c r="L960" s="1"/>
    </row>
    <row r="961" ht="15.75" customHeight="1">
      <c r="F961" s="1"/>
      <c r="I961" s="1"/>
      <c r="L961" s="1"/>
    </row>
    <row r="962" ht="15.75" customHeight="1">
      <c r="F962" s="1"/>
      <c r="I962" s="1"/>
      <c r="L962" s="1"/>
    </row>
    <row r="963" ht="15.75" customHeight="1">
      <c r="F963" s="1"/>
      <c r="I963" s="1"/>
      <c r="L963" s="1"/>
    </row>
    <row r="964" ht="15.75" customHeight="1">
      <c r="F964" s="1"/>
      <c r="I964" s="1"/>
      <c r="L964" s="1"/>
    </row>
    <row r="965" ht="15.75" customHeight="1">
      <c r="F965" s="1"/>
      <c r="I965" s="1"/>
      <c r="L965" s="1"/>
    </row>
    <row r="966" ht="15.75" customHeight="1">
      <c r="F966" s="1"/>
      <c r="I966" s="1"/>
      <c r="L966" s="1"/>
    </row>
    <row r="967" ht="15.75" customHeight="1">
      <c r="F967" s="1"/>
      <c r="I967" s="1"/>
      <c r="L967" s="1"/>
    </row>
    <row r="968" ht="15.75" customHeight="1">
      <c r="F968" s="1"/>
      <c r="I968" s="1"/>
      <c r="L968" s="1"/>
    </row>
    <row r="969" ht="15.75" customHeight="1">
      <c r="F969" s="1"/>
      <c r="I969" s="1"/>
      <c r="L969" s="1"/>
    </row>
    <row r="970" ht="15.75" customHeight="1">
      <c r="F970" s="1"/>
      <c r="I970" s="1"/>
      <c r="L970" s="1"/>
    </row>
    <row r="971" ht="15.75" customHeight="1">
      <c r="F971" s="1"/>
      <c r="I971" s="1"/>
      <c r="L971" s="1"/>
    </row>
    <row r="972" ht="15.75" customHeight="1">
      <c r="F972" s="1"/>
      <c r="I972" s="1"/>
      <c r="L972" s="1"/>
    </row>
    <row r="973" ht="15.75" customHeight="1">
      <c r="F973" s="1"/>
      <c r="I973" s="1"/>
      <c r="L973" s="1"/>
    </row>
    <row r="974" ht="15.75" customHeight="1">
      <c r="F974" s="1"/>
      <c r="I974" s="1"/>
      <c r="L974" s="1"/>
    </row>
    <row r="975" ht="15.75" customHeight="1">
      <c r="F975" s="1"/>
      <c r="I975" s="1"/>
      <c r="L975" s="1"/>
    </row>
    <row r="976" ht="15.75" customHeight="1">
      <c r="F976" s="1"/>
      <c r="I976" s="1"/>
      <c r="L976" s="1"/>
    </row>
    <row r="977" ht="15.75" customHeight="1">
      <c r="F977" s="1"/>
      <c r="I977" s="1"/>
      <c r="L977" s="1"/>
    </row>
    <row r="978" ht="15.75" customHeight="1">
      <c r="F978" s="1"/>
      <c r="I978" s="1"/>
      <c r="L978" s="1"/>
    </row>
    <row r="979" ht="15.75" customHeight="1">
      <c r="F979" s="1"/>
      <c r="I979" s="1"/>
      <c r="L979" s="1"/>
    </row>
    <row r="980" ht="15.75" customHeight="1">
      <c r="F980" s="1"/>
      <c r="I980" s="1"/>
      <c r="L980" s="1"/>
    </row>
    <row r="981" ht="15.75" customHeight="1">
      <c r="F981" s="1"/>
      <c r="I981" s="1"/>
      <c r="L981" s="1"/>
    </row>
    <row r="982" ht="15.75" customHeight="1">
      <c r="F982" s="1"/>
      <c r="I982" s="1"/>
      <c r="L982" s="1"/>
    </row>
    <row r="983" ht="15.75" customHeight="1">
      <c r="F983" s="1"/>
      <c r="I983" s="1"/>
      <c r="L983" s="1"/>
    </row>
    <row r="984" ht="15.75" customHeight="1">
      <c r="F984" s="1"/>
      <c r="I984" s="1"/>
      <c r="L984" s="1"/>
    </row>
    <row r="985" ht="15.75" customHeight="1">
      <c r="F985" s="1"/>
      <c r="I985" s="1"/>
      <c r="L985" s="1"/>
    </row>
    <row r="986" ht="15.75" customHeight="1">
      <c r="F986" s="1"/>
      <c r="I986" s="1"/>
      <c r="L986" s="1"/>
    </row>
    <row r="987" ht="15.75" customHeight="1">
      <c r="F987" s="1"/>
      <c r="I987" s="1"/>
      <c r="L987" s="1"/>
    </row>
    <row r="988" ht="15.75" customHeight="1">
      <c r="F988" s="1"/>
      <c r="I988" s="1"/>
      <c r="L988" s="1"/>
    </row>
    <row r="989" ht="15.75" customHeight="1">
      <c r="F989" s="1"/>
      <c r="I989" s="1"/>
      <c r="L989" s="1"/>
    </row>
    <row r="990" ht="15.75" customHeight="1">
      <c r="F990" s="1"/>
      <c r="I990" s="1"/>
      <c r="L990" s="1"/>
    </row>
    <row r="991" ht="15.75" customHeight="1">
      <c r="F991" s="1"/>
      <c r="I991" s="1"/>
      <c r="L991" s="1"/>
    </row>
    <row r="992" ht="15.75" customHeight="1">
      <c r="F992" s="1"/>
      <c r="I992" s="1"/>
      <c r="L992" s="1"/>
    </row>
    <row r="993" ht="15.75" customHeight="1">
      <c r="F993" s="1"/>
      <c r="I993" s="1"/>
      <c r="L993" s="1"/>
    </row>
    <row r="994" ht="15.75" customHeight="1">
      <c r="F994" s="1"/>
      <c r="I994" s="1"/>
      <c r="L994" s="1"/>
    </row>
    <row r="995" ht="15.75" customHeight="1">
      <c r="F995" s="1"/>
      <c r="I995" s="1"/>
      <c r="L995" s="1"/>
    </row>
    <row r="996" ht="15.75" customHeight="1">
      <c r="F996" s="1"/>
      <c r="I996" s="1"/>
      <c r="L996" s="1"/>
    </row>
    <row r="997" ht="15.75" customHeight="1">
      <c r="F997" s="1"/>
      <c r="I997" s="1"/>
      <c r="L997" s="1"/>
    </row>
    <row r="998" ht="15.75" customHeight="1">
      <c r="F998" s="1"/>
      <c r="I998" s="1"/>
      <c r="L998" s="1"/>
    </row>
    <row r="999" ht="15.75" customHeight="1">
      <c r="F999" s="1"/>
      <c r="I999" s="1"/>
      <c r="L999" s="1"/>
    </row>
    <row r="1000" ht="15.75" customHeight="1">
      <c r="F1000" s="1"/>
      <c r="I1000" s="1"/>
      <c r="L1000" s="1"/>
    </row>
  </sheetData>
  <mergeCells count="5">
    <mergeCell ref="F10:G10"/>
    <mergeCell ref="I10:J10"/>
    <mergeCell ref="L10:M10"/>
    <mergeCell ref="F15:G15"/>
    <mergeCell ref="F21:G21"/>
  </mergeCells>
  <printOptions horizontalCentered="1"/>
  <pageMargins bottom="0.5905511811023623" footer="0.0" header="0.0" left="0.2362204724409449" right="0.2362204724409449" top="0.5905511811023623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2014-04-17T12:43:09Z</dcterms:created>
  <dc:creator>Carlos Reyes</dc:creator>
</cp:coreProperties>
</file>